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<sst xmlns="http://schemas.openxmlformats.org/spreadsheetml/2006/main" count="100" uniqueCount="57">
  <si>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NUMBERS by Grade</t>
  </si>
  <si>
    <t>Sat</t>
  </si>
  <si>
    <t>A*</t>
  </si>
  <si>
    <t>A</t>
  </si>
  <si>
    <t>B</t>
  </si>
  <si>
    <t>C</t>
  </si>
  <si>
    <t>D</t>
  </si>
  <si>
    <t>E</t>
  </si>
  <si>
    <t>U</t>
  </si>
  <si>
    <t xml:space="preserve">All Subjects                                                </t>
  </si>
  <si>
    <t>Male &amp; Female</t>
  </si>
  <si>
    <t>Biology</t>
  </si>
  <si>
    <t>Chemistry</t>
  </si>
  <si>
    <t xml:space="preserve">Mathematics                                                 </t>
  </si>
  <si>
    <t xml:space="preserve">Mathematics (Further)                                       </t>
  </si>
  <si>
    <t xml:space="preserve">Physics                                                     </t>
  </si>
  <si>
    <t xml:space="preserve">French                                                      </t>
  </si>
  <si>
    <t xml:space="preserve">German                                                      </t>
  </si>
  <si>
    <t>Spanish</t>
  </si>
  <si>
    <t xml:space="preserve">Other modern languages (3)                               </t>
  </si>
  <si>
    <t>Gender</t>
  </si>
  <si>
    <t>PERCENTAGES by Grade</t>
  </si>
  <si>
    <t>A+A*</t>
  </si>
  <si>
    <t>A* as % of A+A*</t>
  </si>
  <si>
    <t>Extracts from 2011 DATA from JCQ UK non-cumulative</t>
  </si>
  <si>
    <t>% of tot no sat</t>
  </si>
  <si>
    <t>number sat</t>
  </si>
  <si>
    <t>2011 sorted by A* as % A+A*</t>
  </si>
  <si>
    <t xml:space="preserve">Media / Film </t>
  </si>
  <si>
    <t>Drama</t>
  </si>
  <si>
    <t>French</t>
  </si>
  <si>
    <t>Religious Stu</t>
  </si>
  <si>
    <t>ICT</t>
  </si>
  <si>
    <t>German</t>
  </si>
  <si>
    <t>Music</t>
  </si>
  <si>
    <t>Computing</t>
  </si>
  <si>
    <t>Business Stud</t>
  </si>
  <si>
    <t>Geography</t>
  </si>
  <si>
    <t>Psychology</t>
  </si>
  <si>
    <t>Economics</t>
  </si>
  <si>
    <t>Critical Thin</t>
  </si>
  <si>
    <t>Sociology</t>
  </si>
  <si>
    <t>History</t>
  </si>
  <si>
    <t>Political Stu</t>
  </si>
  <si>
    <t>Classical Sub</t>
  </si>
  <si>
    <t xml:space="preserve">Performing / </t>
  </si>
  <si>
    <t>Sport / PE St</t>
  </si>
  <si>
    <t>Technology Su</t>
  </si>
  <si>
    <t>Physics</t>
  </si>
  <si>
    <t>Science Subje</t>
  </si>
  <si>
    <t>English (1)</t>
  </si>
  <si>
    <t>General Studi</t>
  </si>
  <si>
    <t>Law</t>
  </si>
  <si>
    <t>Communication</t>
  </si>
  <si>
    <t>Mathematics</t>
  </si>
  <si>
    <t>Art and Desig</t>
  </si>
  <si>
    <t>Maths (Further)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</si>
</sst>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 Narrow"/>
      <family val="2"/>
    </font>
    <font>
      <sz val="10"/>
      <name val="Arial"/>
      <family val="0"/>
    </font>
    <font>
      <sz val="8"/>
      <name val="Arial Narrow"/>
      <family val="2"/>
    </font>
    <font>
      <b/>
      <i/>
      <sz val="10"/>
      <name val="Arial"/>
      <family val="2"/>
    </font>
    <font>
      <i/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0"/>
      <name val="Arial Black"/>
      <family val="2"/>
    </font>
    <font>
      <i/>
      <sz val="10"/>
      <name val="Arial Narrow"/>
      <family val="2"/>
    </font>
    <font>
      <b/>
      <sz val="6"/>
      <name val="Arial Narrow"/>
      <family val="2"/>
    </font>
    <font>
      <i/>
      <sz val="6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9" applyFont="1" applyAlignment="1">
      <alignment horizontal="left"/>
      <protection/>
    </xf>
    <xf numFmtId="0" fontId="4" fillId="0" borderId="1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6" fillId="0" borderId="0" xfId="0" applyFont="1" applyAlignment="1">
      <alignment/>
    </xf>
    <xf numFmtId="164" fontId="7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4" fillId="0" borderId="4" xfId="19" applyFont="1" applyBorder="1" applyAlignment="1">
      <alignment horizontal="centerContinuous"/>
      <protection/>
    </xf>
    <xf numFmtId="0" fontId="5" fillId="0" borderId="0" xfId="19" applyFont="1" applyFill="1" applyBorder="1" applyAlignment="1">
      <alignment horizontal="center"/>
      <protection/>
    </xf>
    <xf numFmtId="0" fontId="9" fillId="0" borderId="0" xfId="19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20" applyAlignment="1">
      <alignment horizontal="center" wrapText="1"/>
    </xf>
    <xf numFmtId="0" fontId="10" fillId="0" borderId="0" xfId="0" applyFont="1" applyAlignment="1">
      <alignment/>
    </xf>
    <xf numFmtId="0" fontId="11" fillId="0" borderId="4" xfId="19" applyFont="1" applyBorder="1" applyAlignment="1">
      <alignment horizontal="center"/>
      <protection/>
    </xf>
    <xf numFmtId="0" fontId="11" fillId="0" borderId="1" xfId="19" applyFont="1" applyBorder="1" applyAlignment="1">
      <alignment horizontal="center" wrapText="1"/>
      <protection/>
    </xf>
    <xf numFmtId="0" fontId="10" fillId="0" borderId="0" xfId="0" applyFont="1" applyAlignment="1">
      <alignment horizontal="center"/>
    </xf>
    <xf numFmtId="9" fontId="0" fillId="0" borderId="0" xfId="2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9" fontId="0" fillId="2" borderId="0" xfId="2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4" xfId="19" applyFont="1" applyBorder="1">
      <alignment/>
      <protection/>
    </xf>
    <xf numFmtId="0" fontId="14" fillId="0" borderId="2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-Level-u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37"/>
  <sheetViews>
    <sheetView tabSelected="1" workbookViewId="0" topLeftCell="A1">
      <selection activeCell="U15" sqref="U15"/>
    </sheetView>
  </sheetViews>
  <sheetFormatPr defaultColWidth="9.33203125" defaultRowHeight="12.75"/>
  <cols>
    <col min="1" max="2" width="1.3359375" style="0" customWidth="1"/>
    <col min="3" max="3" width="15.5" style="0" customWidth="1"/>
    <col min="4" max="4" width="8.16015625" style="27" customWidth="1"/>
    <col min="5" max="5" width="8.16015625" style="0" customWidth="1"/>
    <col min="6" max="6" width="7" style="0" customWidth="1"/>
    <col min="7" max="13" width="8.16015625" style="0" customWidth="1"/>
    <col min="14" max="14" width="1.66796875" style="0" customWidth="1"/>
    <col min="15" max="16" width="8.16015625" style="0" customWidth="1"/>
    <col min="17" max="17" width="2.16015625" style="0" customWidth="1"/>
    <col min="18" max="18" width="2.5" style="0" customWidth="1"/>
    <col min="19" max="19" width="11.33203125" style="0" customWidth="1"/>
    <col min="20" max="16384" width="8.16015625" style="0" customWidth="1"/>
  </cols>
  <sheetData>
    <row r="1" ht="15">
      <c r="C1" s="18" t="s">
        <v>24</v>
      </c>
    </row>
    <row r="2" ht="15">
      <c r="U2" s="21" t="s">
        <v>27</v>
      </c>
    </row>
    <row r="3" ht="12.75">
      <c r="G3" s="1" t="s">
        <v>0</v>
      </c>
    </row>
    <row r="4" spans="5:23" ht="26.25" thickBot="1">
      <c r="E4" s="2" t="s">
        <v>1</v>
      </c>
      <c r="F4" s="3"/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5" t="s">
        <v>8</v>
      </c>
      <c r="T4" s="4" t="s">
        <v>2</v>
      </c>
      <c r="U4" s="4" t="s">
        <v>3</v>
      </c>
      <c r="V4" s="4" t="s">
        <v>22</v>
      </c>
      <c r="W4" s="15" t="s">
        <v>23</v>
      </c>
    </row>
    <row r="5" spans="3:13" ht="12.75">
      <c r="C5" s="6" t="s">
        <v>9</v>
      </c>
      <c r="D5" s="28" t="s">
        <v>10</v>
      </c>
      <c r="E5" s="6">
        <v>867317</v>
      </c>
      <c r="F5" s="6"/>
      <c r="G5" s="7">
        <v>71119.99399999999</v>
      </c>
      <c r="H5" s="7">
        <v>163055.59600000002</v>
      </c>
      <c r="I5" s="7">
        <v>222033.15200000003</v>
      </c>
      <c r="J5" s="7">
        <v>204686.81200000003</v>
      </c>
      <c r="K5" s="7">
        <v>130964.86699999995</v>
      </c>
      <c r="L5" s="7">
        <v>56375.605</v>
      </c>
      <c r="M5" s="7">
        <v>19080.974000000024</v>
      </c>
    </row>
    <row r="6" spans="7:23" ht="13.5">
      <c r="G6" s="8"/>
      <c r="H6" s="8"/>
      <c r="I6" s="8"/>
      <c r="J6" s="8"/>
      <c r="K6" s="8"/>
      <c r="L6" s="8"/>
      <c r="M6" s="8"/>
      <c r="S6" t="s">
        <v>28</v>
      </c>
      <c r="T6" s="16">
        <v>1.6</v>
      </c>
      <c r="U6" s="16">
        <f aca="true" t="shared" si="0" ref="U6:U37">V6-T6</f>
        <v>10.200000000000001</v>
      </c>
      <c r="V6" s="16">
        <v>11.8</v>
      </c>
      <c r="W6" s="22">
        <f aca="true" t="shared" si="1" ref="W6:W37">T6/V6</f>
        <v>0.13559322033898305</v>
      </c>
    </row>
    <row r="7" spans="3:23" ht="13.5">
      <c r="C7" t="s">
        <v>11</v>
      </c>
      <c r="D7" s="27" t="s">
        <v>10</v>
      </c>
      <c r="E7">
        <v>62041</v>
      </c>
      <c r="G7" s="8">
        <v>5459.608</v>
      </c>
      <c r="H7" s="8">
        <v>12097.995</v>
      </c>
      <c r="I7" s="8">
        <v>14765.758</v>
      </c>
      <c r="J7" s="8">
        <v>13152.691999999997</v>
      </c>
      <c r="K7" s="8">
        <v>9306.15</v>
      </c>
      <c r="L7" s="8">
        <v>5459.607999999998</v>
      </c>
      <c r="M7" s="8">
        <v>1799.1890000000035</v>
      </c>
      <c r="S7" t="s">
        <v>29</v>
      </c>
      <c r="T7" s="16">
        <v>2.5</v>
      </c>
      <c r="U7" s="16">
        <f t="shared" si="0"/>
        <v>11.6</v>
      </c>
      <c r="V7" s="16">
        <v>14.1</v>
      </c>
      <c r="W7" s="22">
        <f t="shared" si="1"/>
        <v>0.1773049645390071</v>
      </c>
    </row>
    <row r="8" spans="3:23" ht="13.5">
      <c r="C8" t="s">
        <v>12</v>
      </c>
      <c r="D8" s="27" t="s">
        <v>10</v>
      </c>
      <c r="E8">
        <v>48082</v>
      </c>
      <c r="G8" s="8">
        <v>4519.708</v>
      </c>
      <c r="H8" s="8">
        <v>11972.418</v>
      </c>
      <c r="I8" s="8">
        <v>12116.664</v>
      </c>
      <c r="J8" s="8">
        <v>8991.334</v>
      </c>
      <c r="K8" s="8">
        <v>5962.167999999996</v>
      </c>
      <c r="L8" s="8">
        <v>3317.6580000000026</v>
      </c>
      <c r="M8" s="8">
        <v>1202.05</v>
      </c>
      <c r="S8" s="23" t="s">
        <v>30</v>
      </c>
      <c r="T8" s="24">
        <v>7.7</v>
      </c>
      <c r="U8" s="16">
        <f t="shared" si="0"/>
        <v>32.4</v>
      </c>
      <c r="V8" s="24">
        <v>40.1</v>
      </c>
      <c r="W8" s="25">
        <f t="shared" si="1"/>
        <v>0.19201995012468828</v>
      </c>
    </row>
    <row r="9" spans="3:23" ht="13.5">
      <c r="C9" t="s">
        <v>13</v>
      </c>
      <c r="D9" s="27" t="s">
        <v>10</v>
      </c>
      <c r="E9">
        <v>82995</v>
      </c>
      <c r="G9" s="9">
        <v>14773.11</v>
      </c>
      <c r="H9" s="8">
        <v>22325.655</v>
      </c>
      <c r="I9" s="8">
        <v>18009.915</v>
      </c>
      <c r="J9" s="8">
        <v>12781.23</v>
      </c>
      <c r="K9" s="8">
        <v>8465.49</v>
      </c>
      <c r="L9" s="8">
        <v>4647.72</v>
      </c>
      <c r="M9" s="8">
        <v>1991.88</v>
      </c>
      <c r="S9" t="s">
        <v>31</v>
      </c>
      <c r="T9" s="16">
        <v>5.5</v>
      </c>
      <c r="U9" s="16">
        <f t="shared" si="0"/>
        <v>21.8</v>
      </c>
      <c r="V9" s="16">
        <v>27.3</v>
      </c>
      <c r="W9" s="22">
        <f t="shared" si="1"/>
        <v>0.20146520146520147</v>
      </c>
    </row>
    <row r="10" spans="3:23" ht="13.5">
      <c r="C10" t="s">
        <v>14</v>
      </c>
      <c r="D10" s="27" t="s">
        <v>10</v>
      </c>
      <c r="E10">
        <v>12287</v>
      </c>
      <c r="G10" s="8">
        <v>3378.925</v>
      </c>
      <c r="H10" s="8">
        <v>3710.6740000000004</v>
      </c>
      <c r="I10" s="8">
        <v>2617.131</v>
      </c>
      <c r="J10" s="8">
        <v>1290.135</v>
      </c>
      <c r="K10" s="8">
        <v>712.6459999999996</v>
      </c>
      <c r="L10" s="8">
        <v>368.61</v>
      </c>
      <c r="M10" s="8">
        <v>208.87900000000033</v>
      </c>
      <c r="S10" t="s">
        <v>32</v>
      </c>
      <c r="T10" s="16">
        <v>2.5</v>
      </c>
      <c r="U10" s="16">
        <f t="shared" si="0"/>
        <v>9.6</v>
      </c>
      <c r="V10" s="16">
        <v>12.1</v>
      </c>
      <c r="W10" s="22">
        <f t="shared" si="1"/>
        <v>0.2066115702479339</v>
      </c>
    </row>
    <row r="11" spans="3:23" ht="13.5">
      <c r="C11" t="s">
        <v>15</v>
      </c>
      <c r="D11" s="27" t="s">
        <v>10</v>
      </c>
      <c r="E11">
        <v>32860</v>
      </c>
      <c r="G11" s="8">
        <v>3417.44</v>
      </c>
      <c r="H11" s="8">
        <v>7426.36</v>
      </c>
      <c r="I11" s="8">
        <v>7294.92</v>
      </c>
      <c r="J11" s="8">
        <v>6013.38</v>
      </c>
      <c r="K11" s="8">
        <v>4764.7</v>
      </c>
      <c r="L11" s="8">
        <v>2858.82</v>
      </c>
      <c r="M11" s="8">
        <v>1084.38</v>
      </c>
      <c r="S11" t="s">
        <v>33</v>
      </c>
      <c r="T11" s="16">
        <v>9.1</v>
      </c>
      <c r="U11" s="16">
        <f t="shared" si="0"/>
        <v>32.9</v>
      </c>
      <c r="V11" s="16">
        <v>42</v>
      </c>
      <c r="W11" s="22">
        <f t="shared" si="1"/>
        <v>0.21666666666666665</v>
      </c>
    </row>
    <row r="12" spans="7:23" ht="13.5">
      <c r="G12" s="8"/>
      <c r="H12" s="8"/>
      <c r="I12" s="8"/>
      <c r="J12" s="8"/>
      <c r="K12" s="8"/>
      <c r="L12" s="8"/>
      <c r="M12" s="8"/>
      <c r="S12" t="s">
        <v>18</v>
      </c>
      <c r="T12" s="16">
        <v>8.3</v>
      </c>
      <c r="U12" s="16">
        <f t="shared" si="0"/>
        <v>29.499999999999996</v>
      </c>
      <c r="V12" s="16">
        <v>37.8</v>
      </c>
      <c r="W12" s="22">
        <f t="shared" si="1"/>
        <v>0.21957671957671962</v>
      </c>
    </row>
    <row r="13" spans="3:23" ht="13.5">
      <c r="C13" t="s">
        <v>16</v>
      </c>
      <c r="D13" s="27" t="s">
        <v>10</v>
      </c>
      <c r="E13">
        <v>13196</v>
      </c>
      <c r="G13" s="8">
        <v>1016.092</v>
      </c>
      <c r="H13" s="8">
        <v>4275.504</v>
      </c>
      <c r="I13" s="8">
        <v>3866.4280000000003</v>
      </c>
      <c r="J13" s="8">
        <v>2375.28</v>
      </c>
      <c r="K13" s="8">
        <v>1148.0519999999985</v>
      </c>
      <c r="L13" s="8">
        <v>395.88</v>
      </c>
      <c r="M13" s="8">
        <v>118.76400000000075</v>
      </c>
      <c r="S13" t="s">
        <v>34</v>
      </c>
      <c r="T13" s="16">
        <v>4.2</v>
      </c>
      <c r="U13" s="16">
        <f t="shared" si="0"/>
        <v>14.8</v>
      </c>
      <c r="V13" s="16">
        <v>19</v>
      </c>
      <c r="W13" s="22">
        <f t="shared" si="1"/>
        <v>0.2210526315789474</v>
      </c>
    </row>
    <row r="14" spans="3:23" ht="13.5">
      <c r="C14" t="s">
        <v>17</v>
      </c>
      <c r="D14" s="27" t="s">
        <v>10</v>
      </c>
      <c r="E14">
        <v>5166</v>
      </c>
      <c r="G14" s="8">
        <v>470.106</v>
      </c>
      <c r="H14" s="8">
        <v>1699.614</v>
      </c>
      <c r="I14" s="8">
        <v>1368.99</v>
      </c>
      <c r="J14" s="8">
        <v>966.0420000000001</v>
      </c>
      <c r="K14" s="8">
        <v>459.7739999999996</v>
      </c>
      <c r="L14" s="8">
        <v>165.31200000000015</v>
      </c>
      <c r="M14" s="8">
        <v>36.16200000000015</v>
      </c>
      <c r="S14" t="s">
        <v>35</v>
      </c>
      <c r="T14" s="16">
        <v>3.6</v>
      </c>
      <c r="U14" s="16">
        <f t="shared" si="0"/>
        <v>12.6</v>
      </c>
      <c r="V14" s="16">
        <v>16.2</v>
      </c>
      <c r="W14" s="22">
        <f t="shared" si="1"/>
        <v>0.22222222222222224</v>
      </c>
    </row>
    <row r="15" spans="3:23" ht="13.5">
      <c r="C15" t="s">
        <v>18</v>
      </c>
      <c r="D15" s="27" t="s">
        <v>10</v>
      </c>
      <c r="E15">
        <v>7610</v>
      </c>
      <c r="G15" s="8">
        <v>631.63</v>
      </c>
      <c r="H15" s="8">
        <v>2244.95</v>
      </c>
      <c r="I15" s="8">
        <v>2184.07</v>
      </c>
      <c r="J15" s="8">
        <v>1445.9</v>
      </c>
      <c r="K15" s="8">
        <v>753.39</v>
      </c>
      <c r="L15" s="8">
        <v>266.35</v>
      </c>
      <c r="M15" s="8">
        <v>83.70999999999957</v>
      </c>
      <c r="S15" t="s">
        <v>11</v>
      </c>
      <c r="T15" s="16">
        <v>8.8</v>
      </c>
      <c r="U15" s="16">
        <f t="shared" si="0"/>
        <v>19.5</v>
      </c>
      <c r="V15" s="16">
        <v>28.3</v>
      </c>
      <c r="W15" s="22">
        <f t="shared" si="1"/>
        <v>0.3109540636042403</v>
      </c>
    </row>
    <row r="16" spans="3:23" ht="13.5">
      <c r="C16" t="s">
        <v>19</v>
      </c>
      <c r="D16" s="27" t="s">
        <v>10</v>
      </c>
      <c r="E16">
        <v>8953</v>
      </c>
      <c r="G16" s="8">
        <v>1172.843</v>
      </c>
      <c r="H16" s="8">
        <v>3464.8109999999997</v>
      </c>
      <c r="I16" s="8">
        <v>2497.8870000000006</v>
      </c>
      <c r="J16" s="8">
        <v>1047.5010000000002</v>
      </c>
      <c r="K16" s="8">
        <v>429.74399999999974</v>
      </c>
      <c r="L16" s="8">
        <v>205.91899999999976</v>
      </c>
      <c r="M16" s="8">
        <v>134.295</v>
      </c>
      <c r="S16" t="s">
        <v>36</v>
      </c>
      <c r="T16" s="16">
        <v>3.8</v>
      </c>
      <c r="U16" s="16">
        <f t="shared" si="0"/>
        <v>12.599999999999998</v>
      </c>
      <c r="V16" s="16">
        <v>16.4</v>
      </c>
      <c r="W16" s="22">
        <f t="shared" si="1"/>
        <v>0.23170731707317074</v>
      </c>
    </row>
    <row r="17" spans="19:23" ht="12.75">
      <c r="S17" t="s">
        <v>37</v>
      </c>
      <c r="T17" s="16">
        <v>7.1</v>
      </c>
      <c r="U17" s="16">
        <f t="shared" si="0"/>
        <v>23</v>
      </c>
      <c r="V17" s="16">
        <v>30.1</v>
      </c>
      <c r="W17" s="22">
        <f t="shared" si="1"/>
        <v>0.23588039867109634</v>
      </c>
    </row>
    <row r="18" spans="5:23" ht="12.75">
      <c r="E18" s="19"/>
      <c r="F18" s="19"/>
      <c r="G18" s="10" t="s">
        <v>21</v>
      </c>
      <c r="H18" s="11"/>
      <c r="I18" s="11"/>
      <c r="J18" s="11"/>
      <c r="K18" s="11"/>
      <c r="L18" s="11"/>
      <c r="M18" s="12"/>
      <c r="S18" t="s">
        <v>38</v>
      </c>
      <c r="T18" s="16">
        <v>4.3</v>
      </c>
      <c r="U18" s="16">
        <f t="shared" si="0"/>
        <v>13.899999999999999</v>
      </c>
      <c r="V18" s="16">
        <v>18.2</v>
      </c>
      <c r="W18" s="22">
        <f t="shared" si="1"/>
        <v>0.23626373626373626</v>
      </c>
    </row>
    <row r="19" spans="4:23" ht="31.5" customHeight="1" thickBot="1">
      <c r="D19" s="29" t="s">
        <v>20</v>
      </c>
      <c r="E19" s="20" t="s">
        <v>26</v>
      </c>
      <c r="F19" s="30" t="s">
        <v>25</v>
      </c>
      <c r="G19" s="4" t="s">
        <v>2</v>
      </c>
      <c r="H19" s="4" t="s">
        <v>3</v>
      </c>
      <c r="I19" s="4" t="s">
        <v>4</v>
      </c>
      <c r="J19" s="4" t="s">
        <v>5</v>
      </c>
      <c r="K19" s="4" t="s">
        <v>6</v>
      </c>
      <c r="L19" s="4" t="s">
        <v>7</v>
      </c>
      <c r="M19" s="5" t="s">
        <v>8</v>
      </c>
      <c r="O19" s="13" t="s">
        <v>22</v>
      </c>
      <c r="P19" s="14" t="s">
        <v>23</v>
      </c>
      <c r="S19" t="s">
        <v>39</v>
      </c>
      <c r="T19" s="16">
        <v>8</v>
      </c>
      <c r="U19" s="16">
        <f t="shared" si="0"/>
        <v>25.4</v>
      </c>
      <c r="V19" s="16">
        <v>33.4</v>
      </c>
      <c r="W19" s="22">
        <f t="shared" si="1"/>
        <v>0.23952095808383234</v>
      </c>
    </row>
    <row r="20" spans="16:23" ht="12.75">
      <c r="P20" s="15"/>
      <c r="S20" t="s">
        <v>40</v>
      </c>
      <c r="T20" s="16">
        <v>2.8</v>
      </c>
      <c r="U20" s="16">
        <f t="shared" si="0"/>
        <v>8.7</v>
      </c>
      <c r="V20" s="16">
        <v>11.5</v>
      </c>
      <c r="W20" s="22">
        <f t="shared" si="1"/>
        <v>0.2434782608695652</v>
      </c>
    </row>
    <row r="21" spans="3:23" ht="12.75">
      <c r="C21" t="s">
        <v>11</v>
      </c>
      <c r="D21" s="27" t="s">
        <v>10</v>
      </c>
      <c r="E21">
        <v>62041</v>
      </c>
      <c r="F21">
        <v>7.2</v>
      </c>
      <c r="G21">
        <v>8.8</v>
      </c>
      <c r="H21">
        <v>19.5</v>
      </c>
      <c r="I21">
        <v>23.8</v>
      </c>
      <c r="J21">
        <v>21.2</v>
      </c>
      <c r="K21">
        <v>15</v>
      </c>
      <c r="L21">
        <v>8.8</v>
      </c>
      <c r="M21">
        <v>2.9000000000000057</v>
      </c>
      <c r="O21" s="16">
        <f>G21+H21</f>
        <v>28.3</v>
      </c>
      <c r="P21" s="17">
        <v>0.3109540636042403</v>
      </c>
      <c r="S21" t="s">
        <v>41</v>
      </c>
      <c r="T21" s="16">
        <v>4.8</v>
      </c>
      <c r="U21" s="16">
        <f t="shared" si="0"/>
        <v>14.599999999999998</v>
      </c>
      <c r="V21" s="16">
        <v>19.4</v>
      </c>
      <c r="W21" s="22">
        <f t="shared" si="1"/>
        <v>0.24742268041237114</v>
      </c>
    </row>
    <row r="22" spans="3:23" ht="12.75">
      <c r="C22" t="s">
        <v>12</v>
      </c>
      <c r="D22" s="27" t="s">
        <v>10</v>
      </c>
      <c r="E22">
        <v>48082</v>
      </c>
      <c r="F22">
        <v>5.5</v>
      </c>
      <c r="G22">
        <v>9.4</v>
      </c>
      <c r="H22">
        <v>24.9</v>
      </c>
      <c r="I22">
        <v>25.2</v>
      </c>
      <c r="J22">
        <v>18.7</v>
      </c>
      <c r="K22">
        <v>12.4</v>
      </c>
      <c r="L22">
        <v>6.900000000000006</v>
      </c>
      <c r="M22">
        <v>2.5</v>
      </c>
      <c r="O22" s="16">
        <f aca="true" t="shared" si="2" ref="O22:O32">G22+H22</f>
        <v>34.3</v>
      </c>
      <c r="P22" s="17">
        <v>0.2740524781341108</v>
      </c>
      <c r="S22" t="s">
        <v>42</v>
      </c>
      <c r="T22" s="16">
        <v>7.2</v>
      </c>
      <c r="U22" s="16">
        <f t="shared" si="0"/>
        <v>20.3</v>
      </c>
      <c r="V22" s="16">
        <v>27.5</v>
      </c>
      <c r="W22" s="22">
        <f t="shared" si="1"/>
        <v>0.26181818181818184</v>
      </c>
    </row>
    <row r="23" spans="3:23" ht="12.75">
      <c r="C23" t="s">
        <v>13</v>
      </c>
      <c r="D23" s="27" t="s">
        <v>10</v>
      </c>
      <c r="E23">
        <v>82995</v>
      </c>
      <c r="F23">
        <v>9.6</v>
      </c>
      <c r="G23">
        <v>17.8</v>
      </c>
      <c r="H23">
        <v>26.9</v>
      </c>
      <c r="I23">
        <v>21.7</v>
      </c>
      <c r="J23">
        <v>15.4</v>
      </c>
      <c r="K23">
        <v>10.2</v>
      </c>
      <c r="L23">
        <v>5.599999999999994</v>
      </c>
      <c r="M23">
        <v>2.4000000000000057</v>
      </c>
      <c r="O23" s="16">
        <f t="shared" si="2"/>
        <v>44.7</v>
      </c>
      <c r="P23" s="17">
        <v>0.3982102908277405</v>
      </c>
      <c r="S23" t="s">
        <v>12</v>
      </c>
      <c r="T23" s="16">
        <v>9.4</v>
      </c>
      <c r="U23" s="16">
        <f t="shared" si="0"/>
        <v>24.9</v>
      </c>
      <c r="V23" s="16">
        <v>34.3</v>
      </c>
      <c r="W23" s="22">
        <f t="shared" si="1"/>
        <v>0.2740524781341108</v>
      </c>
    </row>
    <row r="24" spans="3:23" ht="12.75">
      <c r="C24" t="s">
        <v>14</v>
      </c>
      <c r="D24" s="27" t="s">
        <v>10</v>
      </c>
      <c r="E24">
        <v>12287</v>
      </c>
      <c r="F24">
        <v>1.4</v>
      </c>
      <c r="G24">
        <v>27.5</v>
      </c>
      <c r="H24">
        <v>30.2</v>
      </c>
      <c r="I24">
        <v>21.3</v>
      </c>
      <c r="J24">
        <v>10.5</v>
      </c>
      <c r="K24">
        <v>5.8</v>
      </c>
      <c r="L24">
        <v>3</v>
      </c>
      <c r="M24">
        <v>1.7</v>
      </c>
      <c r="O24" s="16">
        <f t="shared" si="2"/>
        <v>57.7</v>
      </c>
      <c r="P24" s="17">
        <v>0.47660311958405543</v>
      </c>
      <c r="S24" t="s">
        <v>43</v>
      </c>
      <c r="T24" s="16">
        <v>8.8</v>
      </c>
      <c r="U24" s="16">
        <f t="shared" si="0"/>
        <v>23.2</v>
      </c>
      <c r="V24" s="16">
        <v>32</v>
      </c>
      <c r="W24" s="22">
        <f t="shared" si="1"/>
        <v>0.275</v>
      </c>
    </row>
    <row r="25" spans="3:23" ht="12.75">
      <c r="C25" t="s">
        <v>15</v>
      </c>
      <c r="D25" s="27" t="s">
        <v>10</v>
      </c>
      <c r="E25">
        <v>32860</v>
      </c>
      <c r="F25">
        <v>3.8</v>
      </c>
      <c r="G25">
        <v>10.4</v>
      </c>
      <c r="H25">
        <v>22.6</v>
      </c>
      <c r="I25">
        <v>22.2</v>
      </c>
      <c r="J25">
        <v>18.3</v>
      </c>
      <c r="K25">
        <v>14.5</v>
      </c>
      <c r="L25">
        <v>8.7</v>
      </c>
      <c r="M25">
        <v>3.3</v>
      </c>
      <c r="O25" s="16">
        <f t="shared" si="2"/>
        <v>33</v>
      </c>
      <c r="P25" s="17">
        <v>0.3151515151515152</v>
      </c>
      <c r="S25" t="s">
        <v>44</v>
      </c>
      <c r="T25" s="16">
        <v>10.8</v>
      </c>
      <c r="U25" s="16">
        <f t="shared" si="0"/>
        <v>28.2</v>
      </c>
      <c r="V25" s="16">
        <v>39</v>
      </c>
      <c r="W25" s="22">
        <f t="shared" si="1"/>
        <v>0.27692307692307694</v>
      </c>
    </row>
    <row r="26" spans="15:23" ht="12.75">
      <c r="O26" s="16"/>
      <c r="P26" s="15"/>
      <c r="S26" t="s">
        <v>45</v>
      </c>
      <c r="T26" s="16">
        <v>4.7</v>
      </c>
      <c r="U26" s="16">
        <f t="shared" si="0"/>
        <v>12.100000000000001</v>
      </c>
      <c r="V26" s="16">
        <v>16.8</v>
      </c>
      <c r="W26" s="22">
        <f t="shared" si="1"/>
        <v>0.27976190476190477</v>
      </c>
    </row>
    <row r="27" spans="3:23" ht="12.75">
      <c r="C27" t="s">
        <v>16</v>
      </c>
      <c r="D27" s="27" t="s">
        <v>10</v>
      </c>
      <c r="E27">
        <v>13196</v>
      </c>
      <c r="F27">
        <v>1.5</v>
      </c>
      <c r="G27">
        <v>7.7</v>
      </c>
      <c r="H27">
        <v>32.4</v>
      </c>
      <c r="I27">
        <v>29.3</v>
      </c>
      <c r="J27">
        <v>18</v>
      </c>
      <c r="K27">
        <v>8.699999999999989</v>
      </c>
      <c r="L27">
        <v>3</v>
      </c>
      <c r="M27">
        <v>0.9000000000000057</v>
      </c>
      <c r="O27" s="16">
        <f t="shared" si="2"/>
        <v>40.1</v>
      </c>
      <c r="P27" s="17">
        <v>0.19201995012468828</v>
      </c>
      <c r="S27" t="s">
        <v>46</v>
      </c>
      <c r="T27" s="16">
        <v>4.4</v>
      </c>
      <c r="U27" s="16">
        <f t="shared" si="0"/>
        <v>10.799999999999999</v>
      </c>
      <c r="V27" s="16">
        <v>15.2</v>
      </c>
      <c r="W27" s="22">
        <f t="shared" si="1"/>
        <v>0.2894736842105263</v>
      </c>
    </row>
    <row r="28" spans="3:23" ht="12.75">
      <c r="C28" t="s">
        <v>17</v>
      </c>
      <c r="D28" s="27" t="s">
        <v>10</v>
      </c>
      <c r="E28">
        <v>5166</v>
      </c>
      <c r="F28">
        <v>0.6</v>
      </c>
      <c r="G28">
        <v>9.1</v>
      </c>
      <c r="H28">
        <v>32.9</v>
      </c>
      <c r="I28">
        <v>26.5</v>
      </c>
      <c r="J28">
        <v>18.7</v>
      </c>
      <c r="K28">
        <v>8.899999999999991</v>
      </c>
      <c r="L28">
        <v>3.2</v>
      </c>
      <c r="M28">
        <v>0.7000000000000028</v>
      </c>
      <c r="O28" s="16">
        <f t="shared" si="2"/>
        <v>42</v>
      </c>
      <c r="P28" s="17">
        <v>0.21666666666666665</v>
      </c>
      <c r="S28" t="s">
        <v>47</v>
      </c>
      <c r="T28" s="16">
        <v>5.3</v>
      </c>
      <c r="U28" s="16">
        <f t="shared" si="0"/>
        <v>12.5</v>
      </c>
      <c r="V28" s="16">
        <v>17.8</v>
      </c>
      <c r="W28" s="22">
        <f t="shared" si="1"/>
        <v>0.29775280898876405</v>
      </c>
    </row>
    <row r="29" spans="3:23" ht="12.75">
      <c r="C29" t="s">
        <v>18</v>
      </c>
      <c r="D29" s="27" t="s">
        <v>10</v>
      </c>
      <c r="E29">
        <v>7610</v>
      </c>
      <c r="F29">
        <v>0.9</v>
      </c>
      <c r="G29">
        <v>8.3</v>
      </c>
      <c r="H29">
        <v>29.5</v>
      </c>
      <c r="I29">
        <v>28.7</v>
      </c>
      <c r="J29">
        <v>19</v>
      </c>
      <c r="K29">
        <v>9.900000000000006</v>
      </c>
      <c r="L29">
        <v>3.5</v>
      </c>
      <c r="M29">
        <v>1.0999999999999943</v>
      </c>
      <c r="O29" s="16">
        <f t="shared" si="2"/>
        <v>37.8</v>
      </c>
      <c r="P29" s="17">
        <v>0.21957671957671962</v>
      </c>
      <c r="S29" t="s">
        <v>48</v>
      </c>
      <c r="T29" s="16">
        <v>10.4</v>
      </c>
      <c r="U29" s="16">
        <f t="shared" si="0"/>
        <v>22.6</v>
      </c>
      <c r="V29" s="16">
        <v>33</v>
      </c>
      <c r="W29" s="22">
        <f t="shared" si="1"/>
        <v>0.3151515151515152</v>
      </c>
    </row>
    <row r="30" spans="3:23" ht="12.75">
      <c r="C30" t="s">
        <v>19</v>
      </c>
      <c r="D30" s="27" t="s">
        <v>10</v>
      </c>
      <c r="E30">
        <v>8953</v>
      </c>
      <c r="F30">
        <v>1</v>
      </c>
      <c r="G30">
        <v>13.1</v>
      </c>
      <c r="H30">
        <v>38.7</v>
      </c>
      <c r="I30">
        <v>27.9</v>
      </c>
      <c r="J30">
        <v>11.7</v>
      </c>
      <c r="K30">
        <v>4.8</v>
      </c>
      <c r="L30">
        <v>2.3</v>
      </c>
      <c r="M30">
        <v>1.5</v>
      </c>
      <c r="O30" s="16">
        <f t="shared" si="2"/>
        <v>51.800000000000004</v>
      </c>
      <c r="P30" s="17">
        <v>0.2528957528957529</v>
      </c>
      <c r="S30" t="s">
        <v>49</v>
      </c>
      <c r="T30" s="16">
        <v>9.9</v>
      </c>
      <c r="U30" s="16">
        <f t="shared" si="0"/>
        <v>20.4</v>
      </c>
      <c r="V30" s="16">
        <v>30.3</v>
      </c>
      <c r="W30" s="22">
        <f t="shared" si="1"/>
        <v>0.32673267326732675</v>
      </c>
    </row>
    <row r="31" spans="15:23" ht="12.75">
      <c r="O31" s="16"/>
      <c r="P31" s="17"/>
      <c r="S31" t="s">
        <v>50</v>
      </c>
      <c r="T31" s="16">
        <v>7.3</v>
      </c>
      <c r="U31" s="16">
        <f t="shared" si="0"/>
        <v>14.399999999999999</v>
      </c>
      <c r="V31" s="16">
        <v>21.7</v>
      </c>
      <c r="W31" s="22">
        <f t="shared" si="1"/>
        <v>0.33640552995391704</v>
      </c>
    </row>
    <row r="32" spans="3:23" ht="12.75">
      <c r="C32" t="s">
        <v>9</v>
      </c>
      <c r="D32" s="27" t="s">
        <v>10</v>
      </c>
      <c r="E32">
        <v>867317</v>
      </c>
      <c r="F32">
        <v>100</v>
      </c>
      <c r="G32">
        <v>8.2</v>
      </c>
      <c r="H32">
        <v>18.8</v>
      </c>
      <c r="I32">
        <v>25.6</v>
      </c>
      <c r="J32">
        <v>23.6</v>
      </c>
      <c r="K32">
        <v>15.1</v>
      </c>
      <c r="L32">
        <v>6.5</v>
      </c>
      <c r="M32">
        <v>2.2</v>
      </c>
      <c r="O32" s="16">
        <f t="shared" si="2"/>
        <v>27</v>
      </c>
      <c r="P32" s="17">
        <v>0.3037037037037037</v>
      </c>
      <c r="S32" t="s">
        <v>51</v>
      </c>
      <c r="T32" s="16">
        <v>4.4</v>
      </c>
      <c r="U32" s="16">
        <f t="shared" si="0"/>
        <v>8.6</v>
      </c>
      <c r="V32" s="16">
        <v>13</v>
      </c>
      <c r="W32" s="22">
        <f t="shared" si="1"/>
        <v>0.3384615384615385</v>
      </c>
    </row>
    <row r="33" spans="19:23" ht="12.75">
      <c r="S33" t="s">
        <v>52</v>
      </c>
      <c r="T33" s="16">
        <v>1.7</v>
      </c>
      <c r="U33" s="16">
        <f t="shared" si="0"/>
        <v>3</v>
      </c>
      <c r="V33" s="16">
        <v>4.7</v>
      </c>
      <c r="W33" s="22">
        <f t="shared" si="1"/>
        <v>0.36170212765957444</v>
      </c>
    </row>
    <row r="34" spans="19:23" ht="12.75">
      <c r="S34" t="s">
        <v>53</v>
      </c>
      <c r="T34" s="16">
        <v>6.9</v>
      </c>
      <c r="U34" s="16">
        <f t="shared" si="0"/>
        <v>11.4</v>
      </c>
      <c r="V34" s="16">
        <v>18.3</v>
      </c>
      <c r="W34" s="22">
        <f t="shared" si="1"/>
        <v>0.3770491803278689</v>
      </c>
    </row>
    <row r="35" spans="19:23" ht="12.75">
      <c r="S35" t="s">
        <v>54</v>
      </c>
      <c r="T35" s="26">
        <v>17.8</v>
      </c>
      <c r="U35" s="16">
        <f t="shared" si="0"/>
        <v>26.900000000000002</v>
      </c>
      <c r="V35" s="26">
        <v>44.7</v>
      </c>
      <c r="W35" s="22">
        <f t="shared" si="1"/>
        <v>0.3982102908277405</v>
      </c>
    </row>
    <row r="36" spans="19:23" ht="12.75">
      <c r="S36" t="s">
        <v>55</v>
      </c>
      <c r="T36" s="16">
        <v>14.2</v>
      </c>
      <c r="U36" s="16">
        <f t="shared" si="0"/>
        <v>17</v>
      </c>
      <c r="V36" s="16">
        <v>31.2</v>
      </c>
      <c r="W36" s="22">
        <f t="shared" si="1"/>
        <v>0.4551282051282051</v>
      </c>
    </row>
    <row r="37" spans="19:23" ht="12.75">
      <c r="S37" t="s">
        <v>56</v>
      </c>
      <c r="T37" s="16">
        <v>27.5</v>
      </c>
      <c r="U37" s="16">
        <f t="shared" si="0"/>
        <v>30.200000000000003</v>
      </c>
      <c r="V37" s="16">
        <v>57.7</v>
      </c>
      <c r="W37" s="22">
        <f t="shared" si="1"/>
        <v>0.47660311958405543</v>
      </c>
    </row>
  </sheetData>
  <printOptions gridLines="1"/>
  <pageMargins left="0.5511811023622047" right="0.5511811023622047" top="0.43" bottom="0.63" header="0.22" footer="0.37"/>
  <pageSetup horizontalDpi="600" verticalDpi="600" orientation="landscape" paperSize="9" r:id="rId1"/>
  <headerFooter alignWithMargins="0">
    <oddFooter>&amp;L&amp;8&amp;Z&amp;F \ &amp;A  &amp;D&amp;C&amp;8&amp;P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1"/>
  <headerFooter alignWithMargins="0">
    <oddFooter>&amp;L&amp;8&amp;Z&amp;F \ &amp;A  &amp;D&amp;C&amp;8&amp;P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1"/>
  <headerFooter alignWithMargins="0">
    <oddFooter>&amp;L&amp;8&amp;Z&amp;F \ &amp;A  &amp;D&amp;C&amp;8&amp;P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hem</cp:lastModifiedBy>
  <cp:lastPrinted>2011-08-19T11:07:14Z</cp:lastPrinted>
  <dcterms:created xsi:type="dcterms:W3CDTF">1999-10-10T18:27:43Z</dcterms:created>
  <dcterms:modified xsi:type="dcterms:W3CDTF">2011-09-03T10:24:43Z</dcterms:modified>
  <cp:category/>
  <cp:version/>
  <cp:contentType/>
  <cp:contentStatus/>
</cp:coreProperties>
</file>