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2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<sst xmlns="http://schemas.openxmlformats.org/spreadsheetml/2006/main" count="77" uniqueCount="27">
  <si>
    <t>French</t>
  </si>
  <si>
    <t>06</t>
  </si>
  <si>
    <t>05</t>
  </si>
  <si>
    <t>GCSE figures from JCQ</t>
  </si>
  <si>
    <t>England</t>
  </si>
  <si>
    <t>No. Sat</t>
  </si>
  <si>
    <t>% of total sat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</si>
  <si>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</si>
  <si>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</si>
  <si>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</si>
  <si>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</si>
  <si>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</si>
  <si>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</si>
  <si>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</si>
  <si>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</si>
  <si>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</si>
  <si>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Cumulative percentages</t>
  </si>
  <si>
    <t>04</t>
  </si>
  <si>
    <t>German</t>
  </si>
  <si>
    <t>Spanish</t>
  </si>
  <si>
    <t>03</t>
  </si>
  <si>
    <t>http://www.jcgq.org.uk/press_releases/results/index.cfm</t>
  </si>
  <si>
    <t>Numbers of candidates</t>
  </si>
  <si>
    <t>Maths</t>
  </si>
  <si>
    <t>02</t>
  </si>
  <si>
    <t>07</t>
  </si>
  <si>
    <t>Sept 07 update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</si>
</sst>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23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.25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5"/>
      <name val="Arial"/>
      <family val="0"/>
    </font>
    <font>
      <sz val="5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4"/>
      <name val="Arial"/>
      <family val="0"/>
    </font>
    <font>
      <b/>
      <sz val="4.25"/>
      <name val="Arial"/>
      <family val="0"/>
    </font>
    <font>
      <sz val="4.25"/>
      <name val="Arial"/>
      <family val="0"/>
    </font>
    <font>
      <sz val="3.75"/>
      <name val="Arial"/>
      <family val="0"/>
    </font>
    <font>
      <sz val="4"/>
      <name val="Arial"/>
      <family val="0"/>
    </font>
    <font>
      <sz val="4.75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center"/>
    </xf>
    <xf numFmtId="41" fontId="0" fillId="0" borderId="14" xfId="15" applyNumberFormat="1" applyBorder="1" applyAlignment="1">
      <alignment horizontal="center"/>
    </xf>
    <xf numFmtId="41" fontId="0" fillId="0" borderId="2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41" fontId="5" fillId="0" borderId="14" xfId="15" applyNumberFormat="1" applyFont="1" applyBorder="1" applyAlignment="1">
      <alignment horizontal="center"/>
    </xf>
    <xf numFmtId="41" fontId="5" fillId="0" borderId="15" xfId="15" applyNumberFormat="1" applyFont="1" applyBorder="1" applyAlignment="1">
      <alignment horizontal="center"/>
    </xf>
    <xf numFmtId="41" fontId="5" fillId="0" borderId="2" xfId="15" applyNumberFormat="1" applyFont="1" applyBorder="1" applyAlignment="1">
      <alignment horizontal="center"/>
    </xf>
    <xf numFmtId="41" fontId="5" fillId="0" borderId="3" xfId="15" applyNumberFormat="1" applyFont="1" applyBorder="1" applyAlignment="1">
      <alignment horizontal="center"/>
    </xf>
    <xf numFmtId="41" fontId="5" fillId="0" borderId="5" xfId="15" applyNumberFormat="1" applyFont="1" applyBorder="1" applyAlignment="1">
      <alignment horizontal="center"/>
    </xf>
    <xf numFmtId="41" fontId="5" fillId="0" borderId="6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French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Sheet1!$I$6:$I$11</c:f>
              <c:numCache/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/>
              <a:t>GCSE Spanish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55"/>
          <c:w val="0.911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Sheet1!$F$20:$N$20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Sheet1!$F$21:$N$21</c:f>
              <c:numCache/>
            </c:numRef>
          </c:val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Sheet1!$F$22:$N$22</c:f>
              <c:numCache/>
            </c:numRef>
          </c:val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Sheet1!$F$23:$N$23</c:f>
              <c:numCache/>
            </c:numRef>
          </c:val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Sheet1!$F$24:$N$24</c:f>
              <c:numCache/>
            </c:numRef>
          </c:val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Sheet1!$F$25:$N$25</c:f>
              <c:numCache/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6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825"/>
          <c:w val="0.91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Sheet1!$F$51:$N$51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Sheet1!$F$52:$N$52</c:f>
              <c:numCache/>
            </c:numRef>
          </c:val>
          <c:smooth val="0"/>
        </c:ser>
        <c:ser>
          <c:idx val="2"/>
          <c:order val="2"/>
          <c:tx>
            <c:strRef>
              <c:f>Sheet1!$C$39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Sheet1!$F$53:$N$53</c:f>
              <c:numCache/>
            </c:numRef>
          </c:val>
          <c:smooth val="0"/>
        </c:ser>
        <c:ser>
          <c:idx val="3"/>
          <c:order val="3"/>
          <c:tx>
            <c:strRef>
              <c:f>Sheet1!$C$40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Sheet1!$F$54:$N$54</c:f>
              <c:numCache/>
            </c:numRef>
          </c:val>
          <c:smooth val="0"/>
        </c:ser>
        <c:ser>
          <c:idx val="4"/>
          <c:order val="4"/>
          <c:tx>
            <c:strRef>
              <c:f>Sheet1!$C$41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Sheet1!$F$55:$N$55</c:f>
              <c:numCache/>
            </c:numRef>
          </c:val>
          <c:smooth val="0"/>
        </c:ser>
        <c:ser>
          <c:idx val="5"/>
          <c:order val="5"/>
          <c:tx>
            <c:strRef>
              <c:f>Sheet1!$C$42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Sheet1!$F$56:$N$56</c:f>
              <c:numCache/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76975"/>
          <c:w val="0.18325"/>
          <c:h val="0.14625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775"/>
          <c:w val="0.855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Sheet1!$I$37:$I$42</c:f>
              <c:numCache/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62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French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8025"/>
          <c:w val="0.906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Sheet1!$F$6:$N$6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Sheet1!$F$7:$N$7</c:f>
              <c:numCache/>
            </c:numRef>
          </c:val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Sheet1!$F$8:$N$8</c:f>
              <c:numCache/>
            </c:numRef>
          </c:val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Sheet1!$F$9:$N$9</c:f>
              <c:numCache/>
            </c:numRef>
          </c:val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Sheet1!$F$10:$N$10</c:f>
              <c:numCache/>
            </c:numRef>
          </c:val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Sheet1!$F$11:$N$11</c:f>
              <c:numCache/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grade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6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75"/>
          <c:w val="0.85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Sheet1!$I$44:$I$49</c:f>
              <c:numCache/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75"/>
          <c:w val="0.85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Sheet1!$I$51:$I$56</c:f>
              <c:numCache/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GCSE French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Sheet1!$D$6:$D$11</c:f>
              <c:numCache/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525"/>
          <c:w val="0.919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Sheet1!$F$37:$N$37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Sheet1!$F$38:$N$38</c:f>
              <c:numCache/>
            </c:numRef>
          </c:val>
          <c:smooth val="0"/>
        </c:ser>
        <c:ser>
          <c:idx val="2"/>
          <c:order val="2"/>
          <c:tx>
            <c:strRef>
              <c:f>Sheet1!$C$39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Sheet1!$F$39:$N$39</c:f>
              <c:numCache/>
            </c:numRef>
          </c:val>
          <c:smooth val="0"/>
        </c:ser>
        <c:ser>
          <c:idx val="3"/>
          <c:order val="3"/>
          <c:tx>
            <c:strRef>
              <c:f>Sheet1!$C$40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Sheet1!$F$40:$N$40</c:f>
              <c:numCache/>
            </c:numRef>
          </c:val>
          <c:smooth val="0"/>
        </c:ser>
        <c:ser>
          <c:idx val="4"/>
          <c:order val="4"/>
          <c:tx>
            <c:strRef>
              <c:f>Sheet1!$C$41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Sheet1!$F$41:$N$41</c:f>
              <c:numCache/>
            </c:numRef>
          </c:val>
          <c:smooth val="0"/>
        </c:ser>
        <c:ser>
          <c:idx val="5"/>
          <c:order val="5"/>
          <c:tx>
            <c:strRef>
              <c:f>Sheet1!$C$42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Sheet1!$F$42:$N$42</c:f>
              <c:numCache/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75575"/>
          <c:w val="0.176"/>
          <c:h val="0.1295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German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Sheet1!$I$13:$I$18</c:f>
              <c:numCache/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German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Sheet1!$D$13:$D$18</c:f>
              <c:numCache/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/>
              <a:t>GCSE German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825"/>
          <c:w val="0.911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Sheet1!$F$13:$N$13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Sheet1!$F$14:$N$14</c:f>
              <c:numCache/>
            </c:numRef>
          </c:val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Sheet1!$F$15:$N$15</c:f>
              <c:numCache/>
            </c:numRef>
          </c:val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Sheet1!$F$16:$N$16</c:f>
              <c:numCache/>
            </c:numRef>
          </c:val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Sheet1!$F$17:$N$17</c:f>
              <c:numCache/>
            </c:numRef>
          </c:val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Sheet1!$F$18:$N$18</c:f>
              <c:numCache/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"/>
          <c:w val="0.920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Sheet1!$F$44:$N$44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Sheet1!$F$45:$N$45</c:f>
              <c:numCache/>
            </c:numRef>
          </c:val>
          <c:smooth val="0"/>
        </c:ser>
        <c:ser>
          <c:idx val="2"/>
          <c:order val="2"/>
          <c:tx>
            <c:strRef>
              <c:f>Sheet1!$C$39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Sheet1!$F$46:$N$46</c:f>
              <c:numCache/>
            </c:numRef>
          </c:val>
          <c:smooth val="0"/>
        </c:ser>
        <c:ser>
          <c:idx val="3"/>
          <c:order val="3"/>
          <c:tx>
            <c:strRef>
              <c:f>Sheet1!$C$40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Sheet1!$F$47:$N$47</c:f>
              <c:numCache/>
            </c:numRef>
          </c:val>
          <c:smooth val="0"/>
        </c:ser>
        <c:ser>
          <c:idx val="4"/>
          <c:order val="4"/>
          <c:tx>
            <c:strRef>
              <c:f>Sheet1!$C$48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Sheet1!$F$48:$N$48</c:f>
              <c:numCache/>
            </c:numRef>
          </c:val>
          <c:smooth val="0"/>
        </c:ser>
        <c:ser>
          <c:idx val="5"/>
          <c:order val="5"/>
          <c:tx>
            <c:strRef>
              <c:f>Sheet1!$C$49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Sheet1!$F$49:$N$49</c:f>
              <c:numCache/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7835"/>
          <c:w val="0.183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Spanish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Sheet1!$I$20:$I$25</c:f>
              <c:numCache/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Spanish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Sheet1!$D$20:$D$25</c:f>
              <c:numCache/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104775</xdr:rowOff>
    </xdr:from>
    <xdr:to>
      <xdr:col>22</xdr:col>
      <xdr:colOff>38100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5943600" y="104775"/>
        <a:ext cx="3267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0</xdr:row>
      <xdr:rowOff>104775</xdr:rowOff>
    </xdr:from>
    <xdr:to>
      <xdr:col>28</xdr:col>
      <xdr:colOff>771525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9248775" y="104775"/>
        <a:ext cx="3238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76200</xdr:colOff>
      <xdr:row>21</xdr:row>
      <xdr:rowOff>28575</xdr:rowOff>
    </xdr:from>
    <xdr:to>
      <xdr:col>28</xdr:col>
      <xdr:colOff>790575</xdr:colOff>
      <xdr:row>55</xdr:row>
      <xdr:rowOff>104775</xdr:rowOff>
    </xdr:to>
    <xdr:graphicFrame>
      <xdr:nvGraphicFramePr>
        <xdr:cNvPr id="3" name="Chart 7"/>
        <xdr:cNvGraphicFramePr/>
      </xdr:nvGraphicFramePr>
      <xdr:xfrm>
        <a:off x="9248775" y="3648075"/>
        <a:ext cx="3257550" cy="590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38100</xdr:colOff>
      <xdr:row>0</xdr:row>
      <xdr:rowOff>104775</xdr:rowOff>
    </xdr:from>
    <xdr:to>
      <xdr:col>37</xdr:col>
      <xdr:colOff>38100</xdr:colOff>
      <xdr:row>20</xdr:row>
      <xdr:rowOff>152400</xdr:rowOff>
    </xdr:to>
    <xdr:graphicFrame>
      <xdr:nvGraphicFramePr>
        <xdr:cNvPr id="4" name="Chart 9"/>
        <xdr:cNvGraphicFramePr/>
      </xdr:nvGraphicFramePr>
      <xdr:xfrm>
        <a:off x="12706350" y="104775"/>
        <a:ext cx="32670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76200</xdr:colOff>
      <xdr:row>0</xdr:row>
      <xdr:rowOff>104775</xdr:rowOff>
    </xdr:from>
    <xdr:to>
      <xdr:col>43</xdr:col>
      <xdr:colOff>390525</xdr:colOff>
      <xdr:row>20</xdr:row>
      <xdr:rowOff>142875</xdr:rowOff>
    </xdr:to>
    <xdr:graphicFrame>
      <xdr:nvGraphicFramePr>
        <xdr:cNvPr id="5" name="Chart 10"/>
        <xdr:cNvGraphicFramePr/>
      </xdr:nvGraphicFramePr>
      <xdr:xfrm>
        <a:off x="16011525" y="104775"/>
        <a:ext cx="31146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28575</xdr:colOff>
      <xdr:row>39</xdr:row>
      <xdr:rowOff>114300</xdr:rowOff>
    </xdr:from>
    <xdr:to>
      <xdr:col>37</xdr:col>
      <xdr:colOff>0</xdr:colOff>
      <xdr:row>55</xdr:row>
      <xdr:rowOff>85725</xdr:rowOff>
    </xdr:to>
    <xdr:graphicFrame>
      <xdr:nvGraphicFramePr>
        <xdr:cNvPr id="6" name="Chart 11"/>
        <xdr:cNvGraphicFramePr/>
      </xdr:nvGraphicFramePr>
      <xdr:xfrm>
        <a:off x="12696825" y="6838950"/>
        <a:ext cx="323850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76200</xdr:colOff>
      <xdr:row>21</xdr:row>
      <xdr:rowOff>28575</xdr:rowOff>
    </xdr:from>
    <xdr:to>
      <xdr:col>43</xdr:col>
      <xdr:colOff>390525</xdr:colOff>
      <xdr:row>55</xdr:row>
      <xdr:rowOff>104775</xdr:rowOff>
    </xdr:to>
    <xdr:graphicFrame>
      <xdr:nvGraphicFramePr>
        <xdr:cNvPr id="7" name="Chart 12"/>
        <xdr:cNvGraphicFramePr/>
      </xdr:nvGraphicFramePr>
      <xdr:xfrm>
        <a:off x="16011525" y="3648075"/>
        <a:ext cx="3114675" cy="590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38100</xdr:colOff>
      <xdr:row>0</xdr:row>
      <xdr:rowOff>104775</xdr:rowOff>
    </xdr:from>
    <xdr:to>
      <xdr:col>51</xdr:col>
      <xdr:colOff>38100</xdr:colOff>
      <xdr:row>20</xdr:row>
      <xdr:rowOff>152400</xdr:rowOff>
    </xdr:to>
    <xdr:graphicFrame>
      <xdr:nvGraphicFramePr>
        <xdr:cNvPr id="8" name="Chart 13"/>
        <xdr:cNvGraphicFramePr/>
      </xdr:nvGraphicFramePr>
      <xdr:xfrm>
        <a:off x="19240500" y="104775"/>
        <a:ext cx="3267075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51</xdr:col>
      <xdr:colOff>76200</xdr:colOff>
      <xdr:row>0</xdr:row>
      <xdr:rowOff>104775</xdr:rowOff>
    </xdr:from>
    <xdr:to>
      <xdr:col>57</xdr:col>
      <xdr:colOff>390525</xdr:colOff>
      <xdr:row>20</xdr:row>
      <xdr:rowOff>142875</xdr:rowOff>
    </xdr:to>
    <xdr:graphicFrame>
      <xdr:nvGraphicFramePr>
        <xdr:cNvPr id="9" name="Chart 14"/>
        <xdr:cNvGraphicFramePr/>
      </xdr:nvGraphicFramePr>
      <xdr:xfrm>
        <a:off x="22545675" y="104775"/>
        <a:ext cx="31146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28575</xdr:colOff>
      <xdr:row>39</xdr:row>
      <xdr:rowOff>104775</xdr:rowOff>
    </xdr:from>
    <xdr:to>
      <xdr:col>51</xdr:col>
      <xdr:colOff>0</xdr:colOff>
      <xdr:row>55</xdr:row>
      <xdr:rowOff>85725</xdr:rowOff>
    </xdr:to>
    <xdr:graphicFrame>
      <xdr:nvGraphicFramePr>
        <xdr:cNvPr id="10" name="Chart 15"/>
        <xdr:cNvGraphicFramePr/>
      </xdr:nvGraphicFramePr>
      <xdr:xfrm>
        <a:off x="19230975" y="6829425"/>
        <a:ext cx="323850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21</xdr:row>
      <xdr:rowOff>28575</xdr:rowOff>
    </xdr:from>
    <xdr:to>
      <xdr:col>57</xdr:col>
      <xdr:colOff>390525</xdr:colOff>
      <xdr:row>51</xdr:row>
      <xdr:rowOff>123825</xdr:rowOff>
    </xdr:to>
    <xdr:graphicFrame>
      <xdr:nvGraphicFramePr>
        <xdr:cNvPr id="11" name="Chart 16"/>
        <xdr:cNvGraphicFramePr/>
      </xdr:nvGraphicFramePr>
      <xdr:xfrm>
        <a:off x="22545675" y="3648075"/>
        <a:ext cx="3114675" cy="5238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66675</xdr:colOff>
      <xdr:row>21</xdr:row>
      <xdr:rowOff>38100</xdr:rowOff>
    </xdr:from>
    <xdr:to>
      <xdr:col>22</xdr:col>
      <xdr:colOff>38100</xdr:colOff>
      <xdr:row>39</xdr:row>
      <xdr:rowOff>19050</xdr:rowOff>
    </xdr:to>
    <xdr:graphicFrame>
      <xdr:nvGraphicFramePr>
        <xdr:cNvPr id="12" name="Chart 19"/>
        <xdr:cNvGraphicFramePr/>
      </xdr:nvGraphicFramePr>
      <xdr:xfrm>
        <a:off x="5972175" y="3657600"/>
        <a:ext cx="323850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57150</xdr:colOff>
      <xdr:row>39</xdr:row>
      <xdr:rowOff>57150</xdr:rowOff>
    </xdr:from>
    <xdr:to>
      <xdr:col>22</xdr:col>
      <xdr:colOff>28575</xdr:colOff>
      <xdr:row>56</xdr:row>
      <xdr:rowOff>0</xdr:rowOff>
    </xdr:to>
    <xdr:graphicFrame>
      <xdr:nvGraphicFramePr>
        <xdr:cNvPr id="13" name="Chart 20"/>
        <xdr:cNvGraphicFramePr/>
      </xdr:nvGraphicFramePr>
      <xdr:xfrm>
        <a:off x="5962650" y="6781800"/>
        <a:ext cx="3238500" cy="2838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47625</xdr:colOff>
      <xdr:row>21</xdr:row>
      <xdr:rowOff>76200</xdr:rowOff>
    </xdr:from>
    <xdr:to>
      <xdr:col>37</xdr:col>
      <xdr:colOff>19050</xdr:colOff>
      <xdr:row>39</xdr:row>
      <xdr:rowOff>57150</xdr:rowOff>
    </xdr:to>
    <xdr:graphicFrame>
      <xdr:nvGraphicFramePr>
        <xdr:cNvPr id="14" name="Chart 21"/>
        <xdr:cNvGraphicFramePr/>
      </xdr:nvGraphicFramePr>
      <xdr:xfrm>
        <a:off x="12715875" y="3695700"/>
        <a:ext cx="3238500" cy="3086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44</xdr:col>
      <xdr:colOff>47625</xdr:colOff>
      <xdr:row>21</xdr:row>
      <xdr:rowOff>66675</xdr:rowOff>
    </xdr:from>
    <xdr:to>
      <xdr:col>51</xdr:col>
      <xdr:colOff>19050</xdr:colOff>
      <xdr:row>39</xdr:row>
      <xdr:rowOff>47625</xdr:rowOff>
    </xdr:to>
    <xdr:graphicFrame>
      <xdr:nvGraphicFramePr>
        <xdr:cNvPr id="15" name="Chart 22"/>
        <xdr:cNvGraphicFramePr/>
      </xdr:nvGraphicFramePr>
      <xdr:xfrm>
        <a:off x="19250025" y="3686175"/>
        <a:ext cx="3238500" cy="3086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75" zoomScaleNormal="75" workbookViewId="0" topLeftCell="A15">
      <selection activeCell="J33" sqref="J33"/>
    </sheetView>
  </sheetViews>
  <sheetFormatPr defaultColWidth="9.33203125" defaultRowHeight="12.75"/>
  <cols>
    <col min="1" max="1" width="3.66015625" style="0" customWidth="1"/>
    <col min="2" max="2" width="8.16015625" style="0" customWidth="1"/>
    <col min="3" max="3" width="8.16015625" style="2" customWidth="1"/>
    <col min="4" max="4" width="8.83203125" style="2" customWidth="1"/>
    <col min="5" max="5" width="7.5" style="2" customWidth="1"/>
    <col min="6" max="8" width="6.66015625" style="2" customWidth="1"/>
    <col min="9" max="14" width="7.83203125" style="2" customWidth="1"/>
    <col min="15" max="15" width="1.0078125" style="0" hidden="1" customWidth="1"/>
    <col min="16" max="24" width="8.16015625" style="0" customWidth="1"/>
    <col min="25" max="25" width="10.5" style="0" customWidth="1"/>
    <col min="26" max="26" width="1.3359375" style="0" customWidth="1"/>
    <col min="27" max="28" width="8.16015625" style="0" customWidth="1"/>
    <col min="29" max="29" width="15" style="0" customWidth="1"/>
    <col min="30" max="30" width="1.66796875" style="0" customWidth="1"/>
    <col min="31" max="16384" width="8.16015625" style="0" customWidth="1"/>
  </cols>
  <sheetData>
    <row r="1" spans="2:8" ht="15">
      <c r="B1" s="1" t="s">
        <v>26</v>
      </c>
      <c r="H1" s="5" t="s">
        <v>3</v>
      </c>
    </row>
    <row r="2" spans="2:6" ht="15">
      <c r="B2" s="1"/>
      <c r="F2" s="4" t="s">
        <v>21</v>
      </c>
    </row>
    <row r="3" spans="7:10" ht="12.75">
      <c r="G3" s="3" t="s">
        <v>4</v>
      </c>
      <c r="J3" s="3" t="s">
        <v>16</v>
      </c>
    </row>
    <row r="5" spans="3:14" ht="25.5" customHeight="1">
      <c r="C5" s="12"/>
      <c r="D5" s="13" t="s">
        <v>5</v>
      </c>
      <c r="E5" s="14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5" t="s">
        <v>15</v>
      </c>
    </row>
    <row r="6" spans="2:14" ht="12.75">
      <c r="B6" s="36" t="s">
        <v>0</v>
      </c>
      <c r="C6" s="20" t="s">
        <v>24</v>
      </c>
      <c r="D6" s="26">
        <v>315071</v>
      </c>
      <c r="E6" s="21">
        <v>6.1</v>
      </c>
      <c r="F6" s="21">
        <v>7.1</v>
      </c>
      <c r="G6" s="21">
        <v>17.5</v>
      </c>
      <c r="H6" s="21">
        <v>30.5</v>
      </c>
      <c r="I6" s="21">
        <v>52.5</v>
      </c>
      <c r="J6" s="21">
        <v>71.2</v>
      </c>
      <c r="K6" s="21">
        <v>85.2</v>
      </c>
      <c r="L6" s="21">
        <v>94.4</v>
      </c>
      <c r="M6" s="21">
        <v>99.2</v>
      </c>
      <c r="N6" s="22">
        <v>100</v>
      </c>
    </row>
    <row r="7" spans="2:14" ht="12.75">
      <c r="B7" s="23"/>
      <c r="C7" s="6" t="s">
        <v>20</v>
      </c>
      <c r="D7" s="27">
        <v>308342</v>
      </c>
      <c r="E7" s="7">
        <v>5.9</v>
      </c>
      <c r="F7" s="7">
        <v>6.3</v>
      </c>
      <c r="G7" s="7">
        <v>17</v>
      </c>
      <c r="H7" s="7">
        <v>29.4</v>
      </c>
      <c r="I7" s="7">
        <v>49.9</v>
      </c>
      <c r="J7" s="7">
        <v>70.3</v>
      </c>
      <c r="K7" s="7">
        <v>84.4</v>
      </c>
      <c r="L7" s="7">
        <v>93.6</v>
      </c>
      <c r="M7" s="7">
        <v>98.5</v>
      </c>
      <c r="N7" s="8">
        <v>100</v>
      </c>
    </row>
    <row r="8" spans="2:14" ht="12.75">
      <c r="B8" s="23"/>
      <c r="C8" s="6" t="s">
        <v>17</v>
      </c>
      <c r="D8" s="27">
        <v>295970</v>
      </c>
      <c r="E8" s="7">
        <v>5.5</v>
      </c>
      <c r="F8" s="7">
        <v>7.1</v>
      </c>
      <c r="G8" s="7">
        <v>17.4</v>
      </c>
      <c r="H8" s="7">
        <v>31.4</v>
      </c>
      <c r="I8" s="7">
        <v>52.4</v>
      </c>
      <c r="J8" s="7">
        <v>70.7</v>
      </c>
      <c r="K8" s="7">
        <v>84.1</v>
      </c>
      <c r="L8" s="7">
        <v>93.4</v>
      </c>
      <c r="M8" s="7">
        <v>98.5</v>
      </c>
      <c r="N8" s="8">
        <v>100</v>
      </c>
    </row>
    <row r="9" spans="2:14" ht="12.75">
      <c r="B9" s="23"/>
      <c r="C9" s="6" t="s">
        <v>2</v>
      </c>
      <c r="D9" s="27">
        <v>251706</v>
      </c>
      <c r="E9" s="7">
        <v>4.8</v>
      </c>
      <c r="F9" s="7">
        <v>8.3</v>
      </c>
      <c r="G9" s="7">
        <v>20.2</v>
      </c>
      <c r="H9" s="7">
        <v>36</v>
      </c>
      <c r="I9" s="7">
        <v>59.3</v>
      </c>
      <c r="J9" s="7">
        <v>77.4</v>
      </c>
      <c r="K9" s="7">
        <v>88.9</v>
      </c>
      <c r="L9" s="7">
        <v>95.9</v>
      </c>
      <c r="M9" s="7">
        <v>99.1</v>
      </c>
      <c r="N9" s="8">
        <v>100</v>
      </c>
    </row>
    <row r="10" spans="2:14" ht="12.75">
      <c r="B10" s="24"/>
      <c r="C10" s="9" t="s">
        <v>1</v>
      </c>
      <c r="D10" s="28">
        <v>216481</v>
      </c>
      <c r="E10" s="10">
        <v>4.1</v>
      </c>
      <c r="F10" s="10">
        <v>9.4</v>
      </c>
      <c r="G10" s="10">
        <v>22.3</v>
      </c>
      <c r="H10" s="10">
        <v>39.8</v>
      </c>
      <c r="I10" s="10">
        <v>64.1</v>
      </c>
      <c r="J10" s="10">
        <v>81.7</v>
      </c>
      <c r="K10" s="10">
        <v>91.7</v>
      </c>
      <c r="L10" s="10">
        <v>96.9</v>
      </c>
      <c r="M10" s="10">
        <v>99.4</v>
      </c>
      <c r="N10" s="11">
        <v>100</v>
      </c>
    </row>
    <row r="11" spans="2:14" ht="12.75">
      <c r="B11" s="24"/>
      <c r="C11" s="9" t="s">
        <v>25</v>
      </c>
      <c r="D11" s="28">
        <v>197774</v>
      </c>
      <c r="E11" s="10">
        <v>3.7</v>
      </c>
      <c r="F11" s="10">
        <v>9.7</v>
      </c>
      <c r="G11" s="10">
        <v>22.8</v>
      </c>
      <c r="H11" s="10">
        <v>41.2</v>
      </c>
      <c r="I11" s="10">
        <v>66.1</v>
      </c>
      <c r="J11" s="10">
        <v>83.4</v>
      </c>
      <c r="K11" s="10">
        <v>92.6</v>
      </c>
      <c r="L11" s="10">
        <v>97.4</v>
      </c>
      <c r="M11" s="10">
        <v>99.5</v>
      </c>
      <c r="N11" s="11">
        <v>100</v>
      </c>
    </row>
    <row r="12" spans="3:14" ht="12.75"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2:14" ht="12.75">
      <c r="B13" s="36" t="s">
        <v>18</v>
      </c>
      <c r="C13" s="20" t="s">
        <v>24</v>
      </c>
      <c r="D13" s="26">
        <v>122053</v>
      </c>
      <c r="E13" s="21">
        <v>2.4</v>
      </c>
      <c r="F13" s="21">
        <v>7.3</v>
      </c>
      <c r="G13" s="21">
        <v>18.2</v>
      </c>
      <c r="H13" s="21">
        <v>32.9</v>
      </c>
      <c r="I13" s="21">
        <v>57.4</v>
      </c>
      <c r="J13" s="21">
        <v>76</v>
      </c>
      <c r="K13" s="21">
        <v>88.3</v>
      </c>
      <c r="L13" s="21">
        <v>95.9</v>
      </c>
      <c r="M13" s="21">
        <v>99.5</v>
      </c>
      <c r="N13" s="22">
        <v>100</v>
      </c>
    </row>
    <row r="14" spans="2:14" ht="12.75">
      <c r="B14" s="23"/>
      <c r="C14" s="6" t="s">
        <v>20</v>
      </c>
      <c r="D14" s="27">
        <v>121679</v>
      </c>
      <c r="E14" s="7">
        <v>2.3</v>
      </c>
      <c r="F14" s="7">
        <v>5.9</v>
      </c>
      <c r="G14" s="7">
        <v>16.8</v>
      </c>
      <c r="H14" s="7">
        <v>29.9</v>
      </c>
      <c r="I14" s="7">
        <v>54.7</v>
      </c>
      <c r="J14" s="7">
        <v>76.7</v>
      </c>
      <c r="K14" s="7">
        <v>88.7</v>
      </c>
      <c r="L14" s="7">
        <v>95.6</v>
      </c>
      <c r="M14" s="7">
        <v>98.9</v>
      </c>
      <c r="N14" s="8">
        <v>100</v>
      </c>
    </row>
    <row r="15" spans="2:14" ht="12.75">
      <c r="B15" s="23"/>
      <c r="C15" s="6" t="s">
        <v>17</v>
      </c>
      <c r="D15" s="27">
        <v>118014</v>
      </c>
      <c r="E15" s="7">
        <v>2.2</v>
      </c>
      <c r="F15" s="7">
        <v>6.4</v>
      </c>
      <c r="G15" s="7">
        <v>17.3</v>
      </c>
      <c r="H15" s="7">
        <v>33.1</v>
      </c>
      <c r="I15" s="7">
        <v>58.9</v>
      </c>
      <c r="J15" s="7">
        <v>76.7</v>
      </c>
      <c r="K15" s="7">
        <v>87.7</v>
      </c>
      <c r="L15" s="7">
        <v>94.9</v>
      </c>
      <c r="M15" s="7">
        <v>98.9</v>
      </c>
      <c r="N15" s="8">
        <v>100</v>
      </c>
    </row>
    <row r="16" spans="2:14" ht="12.75">
      <c r="B16" s="23"/>
      <c r="C16" s="6" t="s">
        <v>2</v>
      </c>
      <c r="D16" s="27">
        <v>101466</v>
      </c>
      <c r="E16" s="7">
        <v>1.9</v>
      </c>
      <c r="F16" s="7">
        <v>7.7</v>
      </c>
      <c r="G16" s="7">
        <v>20.9</v>
      </c>
      <c r="H16" s="7">
        <v>38.7</v>
      </c>
      <c r="I16" s="7">
        <v>66.1</v>
      </c>
      <c r="J16" s="7">
        <v>83.4</v>
      </c>
      <c r="K16" s="7">
        <v>92.2</v>
      </c>
      <c r="L16" s="7">
        <v>97</v>
      </c>
      <c r="M16" s="7">
        <v>99.3</v>
      </c>
      <c r="N16" s="8">
        <v>100</v>
      </c>
    </row>
    <row r="17" spans="2:14" ht="12.75">
      <c r="B17" s="24"/>
      <c r="C17" s="9" t="s">
        <v>1</v>
      </c>
      <c r="D17" s="28">
        <v>86680</v>
      </c>
      <c r="E17" s="10">
        <v>1.7</v>
      </c>
      <c r="F17" s="10">
        <v>8.3</v>
      </c>
      <c r="G17" s="10">
        <v>22</v>
      </c>
      <c r="H17" s="10">
        <v>40.6</v>
      </c>
      <c r="I17" s="10">
        <v>68.8</v>
      </c>
      <c r="J17" s="10">
        <v>85.6</v>
      </c>
      <c r="K17" s="10">
        <v>93.5</v>
      </c>
      <c r="L17" s="10">
        <v>97.6</v>
      </c>
      <c r="M17" s="10">
        <v>99.5</v>
      </c>
      <c r="N17" s="11">
        <v>100</v>
      </c>
    </row>
    <row r="18" spans="2:14" ht="12.75">
      <c r="B18" s="24"/>
      <c r="C18" s="9" t="s">
        <v>25</v>
      </c>
      <c r="D18" s="28">
        <v>77671</v>
      </c>
      <c r="E18" s="10">
        <v>1.5</v>
      </c>
      <c r="F18" s="10">
        <v>8.8</v>
      </c>
      <c r="G18" s="10">
        <v>23.3</v>
      </c>
      <c r="H18" s="10">
        <v>43.1</v>
      </c>
      <c r="I18" s="10">
        <v>71</v>
      </c>
      <c r="J18" s="10">
        <v>87.1</v>
      </c>
      <c r="K18" s="10">
        <v>94.4</v>
      </c>
      <c r="L18" s="10">
        <v>98</v>
      </c>
      <c r="M18" s="10">
        <v>99.7</v>
      </c>
      <c r="N18" s="11">
        <v>100</v>
      </c>
    </row>
    <row r="19" spans="3:14" ht="12.75">
      <c r="C19" s="25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2:14" ht="12.75">
      <c r="B20" s="36" t="s">
        <v>19</v>
      </c>
      <c r="C20" s="20" t="s">
        <v>24</v>
      </c>
      <c r="D20" s="26">
        <v>54050</v>
      </c>
      <c r="E20" s="21">
        <v>1</v>
      </c>
      <c r="F20" s="21">
        <v>11.7</v>
      </c>
      <c r="G20" s="21">
        <v>25.1</v>
      </c>
      <c r="H20" s="21">
        <v>39.3</v>
      </c>
      <c r="I20" s="21">
        <v>59.6</v>
      </c>
      <c r="J20" s="21">
        <v>75.9</v>
      </c>
      <c r="K20" s="21">
        <v>87</v>
      </c>
      <c r="L20" s="21">
        <v>94.5</v>
      </c>
      <c r="M20" s="21">
        <v>99.1</v>
      </c>
      <c r="N20" s="22">
        <v>100</v>
      </c>
    </row>
    <row r="21" spans="2:14" ht="12.75">
      <c r="B21" s="23"/>
      <c r="C21" s="6" t="s">
        <v>20</v>
      </c>
      <c r="D21" s="27">
        <v>56790</v>
      </c>
      <c r="E21" s="7">
        <v>1.1</v>
      </c>
      <c r="F21" s="7">
        <v>10.3</v>
      </c>
      <c r="G21" s="7">
        <v>24.9</v>
      </c>
      <c r="H21" s="7">
        <v>38.6</v>
      </c>
      <c r="I21" s="7">
        <v>58</v>
      </c>
      <c r="J21" s="7">
        <v>74.9</v>
      </c>
      <c r="K21" s="7">
        <v>85.7</v>
      </c>
      <c r="L21" s="7">
        <v>93.3</v>
      </c>
      <c r="M21" s="7">
        <v>98.2</v>
      </c>
      <c r="N21" s="8">
        <v>100</v>
      </c>
    </row>
    <row r="22" spans="2:14" ht="12.75">
      <c r="B22" s="23"/>
      <c r="C22" s="6" t="s">
        <v>17</v>
      </c>
      <c r="D22" s="27">
        <v>59588</v>
      </c>
      <c r="E22" s="7">
        <v>1.1</v>
      </c>
      <c r="F22" s="7">
        <v>12.6</v>
      </c>
      <c r="G22" s="7">
        <v>26.4</v>
      </c>
      <c r="H22" s="7">
        <v>41.3</v>
      </c>
      <c r="I22" s="7">
        <v>60.9</v>
      </c>
      <c r="J22" s="7">
        <v>76.9</v>
      </c>
      <c r="K22" s="7">
        <v>87.3</v>
      </c>
      <c r="L22" s="7">
        <v>94.4</v>
      </c>
      <c r="M22" s="7">
        <v>98.8</v>
      </c>
      <c r="N22" s="8">
        <v>100</v>
      </c>
    </row>
    <row r="23" spans="2:14" ht="12.75">
      <c r="B23" s="23"/>
      <c r="C23" s="6" t="s">
        <v>2</v>
      </c>
      <c r="D23" s="27">
        <v>57731</v>
      </c>
      <c r="E23" s="7">
        <v>1.1</v>
      </c>
      <c r="F23" s="7">
        <v>14</v>
      </c>
      <c r="G23" s="7">
        <v>28.9</v>
      </c>
      <c r="H23" s="7">
        <v>45.1</v>
      </c>
      <c r="I23" s="7">
        <v>65.1</v>
      </c>
      <c r="J23" s="7">
        <v>80.7</v>
      </c>
      <c r="K23" s="7">
        <v>90.3</v>
      </c>
      <c r="L23" s="7">
        <v>96.2</v>
      </c>
      <c r="M23" s="7">
        <v>99.3</v>
      </c>
      <c r="N23" s="8">
        <v>100</v>
      </c>
    </row>
    <row r="24" spans="2:14" ht="12.75">
      <c r="B24" s="24"/>
      <c r="C24" s="9" t="s">
        <v>1</v>
      </c>
      <c r="D24" s="28">
        <v>57561</v>
      </c>
      <c r="E24" s="10">
        <v>1.1</v>
      </c>
      <c r="F24" s="10">
        <v>14.8</v>
      </c>
      <c r="G24" s="10">
        <v>31</v>
      </c>
      <c r="H24" s="10">
        <v>47.7</v>
      </c>
      <c r="I24" s="10">
        <v>68.6</v>
      </c>
      <c r="J24" s="10">
        <v>84.2</v>
      </c>
      <c r="K24" s="10">
        <v>92.7</v>
      </c>
      <c r="L24" s="10">
        <v>97.2</v>
      </c>
      <c r="M24" s="10">
        <v>99.4</v>
      </c>
      <c r="N24" s="11">
        <v>100</v>
      </c>
    </row>
    <row r="25" spans="2:14" ht="12.75">
      <c r="B25" s="24"/>
      <c r="C25" s="9" t="s">
        <v>25</v>
      </c>
      <c r="D25" s="28">
        <v>59121</v>
      </c>
      <c r="E25" s="10">
        <v>1.1</v>
      </c>
      <c r="F25" s="10">
        <v>16.2</v>
      </c>
      <c r="G25" s="10">
        <v>32.8</v>
      </c>
      <c r="H25" s="10">
        <v>49.4</v>
      </c>
      <c r="I25" s="10">
        <v>70.1</v>
      </c>
      <c r="J25" s="10">
        <v>85.5</v>
      </c>
      <c r="K25" s="10">
        <v>93.5</v>
      </c>
      <c r="L25" s="10">
        <v>97.6</v>
      </c>
      <c r="M25" s="10">
        <v>99.5</v>
      </c>
      <c r="N25" s="11">
        <v>100</v>
      </c>
    </row>
    <row r="26" spans="3:14" ht="12.75"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2.75">
      <c r="B27" s="37" t="s">
        <v>23</v>
      </c>
      <c r="C27" s="20" t="s">
        <v>24</v>
      </c>
      <c r="D27" s="26">
        <v>641479</v>
      </c>
      <c r="E27" s="21">
        <v>12.4</v>
      </c>
      <c r="F27" s="21">
        <v>3.5</v>
      </c>
      <c r="G27" s="21">
        <v>11.7</v>
      </c>
      <c r="H27" s="21">
        <v>29.2</v>
      </c>
      <c r="I27" s="21">
        <v>51</v>
      </c>
      <c r="J27" s="21">
        <v>69.1</v>
      </c>
      <c r="K27" s="21">
        <v>84.4</v>
      </c>
      <c r="L27" s="21">
        <v>92.7</v>
      </c>
      <c r="M27" s="21">
        <v>96.5</v>
      </c>
      <c r="N27" s="22">
        <v>100</v>
      </c>
    </row>
    <row r="28" spans="2:14" ht="12.75">
      <c r="B28" s="23"/>
      <c r="C28" s="6" t="s">
        <v>20</v>
      </c>
      <c r="D28" s="27">
        <v>645429</v>
      </c>
      <c r="E28" s="7">
        <v>12.4</v>
      </c>
      <c r="F28" s="7">
        <v>3</v>
      </c>
      <c r="G28" s="7">
        <v>11.5</v>
      </c>
      <c r="H28" s="7">
        <v>28.4</v>
      </c>
      <c r="I28" s="7">
        <v>49.9</v>
      </c>
      <c r="J28" s="7">
        <v>67.6</v>
      </c>
      <c r="K28" s="7">
        <v>83.4</v>
      </c>
      <c r="L28" s="7">
        <v>92.1</v>
      </c>
      <c r="M28" s="7">
        <v>95.9</v>
      </c>
      <c r="N28" s="8">
        <v>100</v>
      </c>
    </row>
    <row r="29" spans="2:14" ht="12.75">
      <c r="B29" s="23"/>
      <c r="C29" s="6" t="s">
        <v>17</v>
      </c>
      <c r="D29" s="27">
        <v>675261</v>
      </c>
      <c r="E29" s="7">
        <v>12.6</v>
      </c>
      <c r="F29" s="7">
        <v>4.3</v>
      </c>
      <c r="G29" s="7">
        <v>11.7</v>
      </c>
      <c r="H29" s="7">
        <v>29.2</v>
      </c>
      <c r="I29" s="7">
        <v>51.7</v>
      </c>
      <c r="J29" s="7">
        <v>69.8</v>
      </c>
      <c r="K29" s="7">
        <v>84.4</v>
      </c>
      <c r="L29" s="7">
        <v>92.6</v>
      </c>
      <c r="M29" s="7">
        <v>96.2</v>
      </c>
      <c r="N29" s="8">
        <v>100</v>
      </c>
    </row>
    <row r="30" spans="2:14" ht="12.75">
      <c r="B30" s="23"/>
      <c r="C30" s="6" t="s">
        <v>2</v>
      </c>
      <c r="D30" s="27">
        <v>676022</v>
      </c>
      <c r="E30" s="7">
        <v>12.9</v>
      </c>
      <c r="F30" s="7">
        <v>4</v>
      </c>
      <c r="G30" s="7">
        <v>12.9</v>
      </c>
      <c r="H30" s="7">
        <v>30.5</v>
      </c>
      <c r="I30" s="7">
        <v>53.4</v>
      </c>
      <c r="J30" s="7">
        <v>71.6</v>
      </c>
      <c r="K30" s="7">
        <v>85.1</v>
      </c>
      <c r="L30" s="7">
        <v>93</v>
      </c>
      <c r="M30" s="7">
        <v>96.4</v>
      </c>
      <c r="N30" s="8">
        <v>100</v>
      </c>
    </row>
    <row r="31" spans="2:14" ht="12.75">
      <c r="B31" s="24"/>
      <c r="C31" s="9" t="s">
        <v>1</v>
      </c>
      <c r="D31" s="28">
        <v>684251</v>
      </c>
      <c r="E31" s="10">
        <v>13</v>
      </c>
      <c r="F31" s="10">
        <v>4.1</v>
      </c>
      <c r="G31" s="10">
        <v>13.1</v>
      </c>
      <c r="H31" s="10">
        <v>30.7</v>
      </c>
      <c r="I31" s="10">
        <v>54.3</v>
      </c>
      <c r="J31" s="10">
        <v>72.6</v>
      </c>
      <c r="K31" s="10">
        <v>85.8</v>
      </c>
      <c r="L31" s="10">
        <v>93.1</v>
      </c>
      <c r="M31" s="10">
        <v>96.3</v>
      </c>
      <c r="N31" s="11">
        <v>100</v>
      </c>
    </row>
    <row r="32" spans="2:14" ht="12.75">
      <c r="B32" s="24"/>
      <c r="C32" s="9" t="s">
        <v>25</v>
      </c>
      <c r="D32" s="28">
        <v>693475</v>
      </c>
      <c r="E32" s="10">
        <v>13</v>
      </c>
      <c r="F32" s="10">
        <v>4</v>
      </c>
      <c r="G32" s="10">
        <v>13.7</v>
      </c>
      <c r="H32" s="10">
        <v>31.4</v>
      </c>
      <c r="I32" s="10">
        <v>55.3</v>
      </c>
      <c r="J32" s="10">
        <v>73.1</v>
      </c>
      <c r="K32" s="10">
        <v>86.1</v>
      </c>
      <c r="L32" s="10">
        <v>93.2</v>
      </c>
      <c r="M32" s="10">
        <v>96.3</v>
      </c>
      <c r="N32" s="11">
        <v>100</v>
      </c>
    </row>
    <row r="34" ht="12.75">
      <c r="I34" s="35" t="s">
        <v>22</v>
      </c>
    </row>
    <row r="36" spans="3:14" ht="25.5">
      <c r="C36" s="12"/>
      <c r="D36" s="13" t="s">
        <v>5</v>
      </c>
      <c r="E36" s="14" t="s">
        <v>6</v>
      </c>
      <c r="F36" s="13" t="s">
        <v>7</v>
      </c>
      <c r="G36" s="13" t="s">
        <v>8</v>
      </c>
      <c r="H36" s="13" t="s">
        <v>9</v>
      </c>
      <c r="I36" s="13" t="s">
        <v>10</v>
      </c>
      <c r="J36" s="13" t="s">
        <v>11</v>
      </c>
      <c r="K36" s="13" t="s">
        <v>12</v>
      </c>
      <c r="L36" s="13" t="s">
        <v>13</v>
      </c>
      <c r="M36" s="13" t="s">
        <v>14</v>
      </c>
      <c r="N36" s="15" t="s">
        <v>15</v>
      </c>
    </row>
    <row r="37" spans="2:14" ht="13.5">
      <c r="B37" s="36" t="s">
        <v>0</v>
      </c>
      <c r="C37" s="20" t="s">
        <v>24</v>
      </c>
      <c r="D37" s="26">
        <v>315071</v>
      </c>
      <c r="E37" s="21">
        <v>6.1</v>
      </c>
      <c r="F37" s="29">
        <f>F6*$D6/100</f>
        <v>22370.041</v>
      </c>
      <c r="G37" s="29">
        <f aca="true" t="shared" si="0" ref="G37:N37">G6*$D6/100</f>
        <v>55137.425</v>
      </c>
      <c r="H37" s="29">
        <f t="shared" si="0"/>
        <v>96096.655</v>
      </c>
      <c r="I37" s="29">
        <f t="shared" si="0"/>
        <v>165412.275</v>
      </c>
      <c r="J37" s="29">
        <f t="shared" si="0"/>
        <v>224330.552</v>
      </c>
      <c r="K37" s="29">
        <f t="shared" si="0"/>
        <v>268440.49199999997</v>
      </c>
      <c r="L37" s="29">
        <f t="shared" si="0"/>
        <v>297427.02400000003</v>
      </c>
      <c r="M37" s="29">
        <f t="shared" si="0"/>
        <v>312550.432</v>
      </c>
      <c r="N37" s="30">
        <f t="shared" si="0"/>
        <v>315071</v>
      </c>
    </row>
    <row r="38" spans="2:14" ht="13.5">
      <c r="B38" s="23"/>
      <c r="C38" s="6" t="s">
        <v>20</v>
      </c>
      <c r="D38" s="27">
        <v>308342</v>
      </c>
      <c r="E38" s="7">
        <v>5.9</v>
      </c>
      <c r="F38" s="31">
        <f>F7*$D7/100</f>
        <v>19425.546</v>
      </c>
      <c r="G38" s="31">
        <f aca="true" t="shared" si="1" ref="G38:N38">G7*$D7/100</f>
        <v>52418.14</v>
      </c>
      <c r="H38" s="31">
        <f t="shared" si="1"/>
        <v>90652.548</v>
      </c>
      <c r="I38" s="31">
        <f t="shared" si="1"/>
        <v>153862.658</v>
      </c>
      <c r="J38" s="31">
        <f t="shared" si="1"/>
        <v>216764.42599999998</v>
      </c>
      <c r="K38" s="31">
        <f t="shared" si="1"/>
        <v>260240.64800000002</v>
      </c>
      <c r="L38" s="31">
        <f t="shared" si="1"/>
        <v>288608.11199999996</v>
      </c>
      <c r="M38" s="31">
        <f t="shared" si="1"/>
        <v>303716.87</v>
      </c>
      <c r="N38" s="32">
        <f t="shared" si="1"/>
        <v>308342</v>
      </c>
    </row>
    <row r="39" spans="2:14" ht="13.5">
      <c r="B39" s="23"/>
      <c r="C39" s="6" t="s">
        <v>17</v>
      </c>
      <c r="D39" s="27">
        <v>295970</v>
      </c>
      <c r="E39" s="7">
        <v>5.5</v>
      </c>
      <c r="F39" s="31">
        <f aca="true" t="shared" si="2" ref="F39:N39">F8*$D8/100</f>
        <v>21013.87</v>
      </c>
      <c r="G39" s="31">
        <f t="shared" si="2"/>
        <v>51498.78</v>
      </c>
      <c r="H39" s="31">
        <f t="shared" si="2"/>
        <v>92934.58</v>
      </c>
      <c r="I39" s="31">
        <f t="shared" si="2"/>
        <v>155088.28</v>
      </c>
      <c r="J39" s="31">
        <f t="shared" si="2"/>
        <v>209250.79</v>
      </c>
      <c r="K39" s="31">
        <f t="shared" si="2"/>
        <v>248910.77</v>
      </c>
      <c r="L39" s="31">
        <f t="shared" si="2"/>
        <v>276435.98</v>
      </c>
      <c r="M39" s="31">
        <f t="shared" si="2"/>
        <v>291530.45</v>
      </c>
      <c r="N39" s="32">
        <f t="shared" si="2"/>
        <v>295970</v>
      </c>
    </row>
    <row r="40" spans="2:14" ht="13.5">
      <c r="B40" s="23"/>
      <c r="C40" s="6" t="s">
        <v>2</v>
      </c>
      <c r="D40" s="27">
        <v>251706</v>
      </c>
      <c r="E40" s="7">
        <v>4.8</v>
      </c>
      <c r="F40" s="31">
        <f aca="true" t="shared" si="3" ref="F40:N40">F9*$D9/100</f>
        <v>20891.598</v>
      </c>
      <c r="G40" s="31">
        <f t="shared" si="3"/>
        <v>50844.612</v>
      </c>
      <c r="H40" s="31">
        <f t="shared" si="3"/>
        <v>90614.16</v>
      </c>
      <c r="I40" s="31">
        <f t="shared" si="3"/>
        <v>149261.658</v>
      </c>
      <c r="J40" s="31">
        <f t="shared" si="3"/>
        <v>194820.44400000002</v>
      </c>
      <c r="K40" s="31">
        <f t="shared" si="3"/>
        <v>223766.63400000002</v>
      </c>
      <c r="L40" s="31">
        <f t="shared" si="3"/>
        <v>241386.05400000003</v>
      </c>
      <c r="M40" s="31">
        <f t="shared" si="3"/>
        <v>249440.64599999998</v>
      </c>
      <c r="N40" s="32">
        <f t="shared" si="3"/>
        <v>251706</v>
      </c>
    </row>
    <row r="41" spans="2:14" ht="13.5">
      <c r="B41" s="24"/>
      <c r="C41" s="9" t="s">
        <v>1</v>
      </c>
      <c r="D41" s="28">
        <v>216481</v>
      </c>
      <c r="E41" s="10">
        <v>4.1</v>
      </c>
      <c r="F41" s="33">
        <f aca="true" t="shared" si="4" ref="F41:N42">F10*$D10/100</f>
        <v>20349.214</v>
      </c>
      <c r="G41" s="33">
        <f t="shared" si="4"/>
        <v>48275.263</v>
      </c>
      <c r="H41" s="33">
        <f t="shared" si="4"/>
        <v>86159.438</v>
      </c>
      <c r="I41" s="33">
        <f t="shared" si="4"/>
        <v>138764.321</v>
      </c>
      <c r="J41" s="33">
        <f t="shared" si="4"/>
        <v>176864.97699999998</v>
      </c>
      <c r="K41" s="33">
        <f t="shared" si="4"/>
        <v>198513.077</v>
      </c>
      <c r="L41" s="33">
        <f t="shared" si="4"/>
        <v>209770.08900000004</v>
      </c>
      <c r="M41" s="33">
        <f t="shared" si="4"/>
        <v>215182.11400000003</v>
      </c>
      <c r="N41" s="34">
        <f t="shared" si="4"/>
        <v>216481</v>
      </c>
    </row>
    <row r="42" spans="2:14" ht="13.5">
      <c r="B42" s="24"/>
      <c r="C42" s="9" t="s">
        <v>25</v>
      </c>
      <c r="D42" s="28">
        <v>197774</v>
      </c>
      <c r="E42" s="10">
        <v>3.7</v>
      </c>
      <c r="F42" s="33">
        <f t="shared" si="4"/>
        <v>19184.077999999998</v>
      </c>
      <c r="G42" s="33">
        <f t="shared" si="4"/>
        <v>45092.472</v>
      </c>
      <c r="H42" s="33">
        <f t="shared" si="4"/>
        <v>81482.888</v>
      </c>
      <c r="I42" s="33">
        <f t="shared" si="4"/>
        <v>130728.61399999999</v>
      </c>
      <c r="J42" s="33">
        <f t="shared" si="4"/>
        <v>164943.516</v>
      </c>
      <c r="K42" s="33">
        <f t="shared" si="4"/>
        <v>183138.724</v>
      </c>
      <c r="L42" s="33">
        <f t="shared" si="4"/>
        <v>192631.87600000002</v>
      </c>
      <c r="M42" s="33">
        <f t="shared" si="4"/>
        <v>196785.13</v>
      </c>
      <c r="N42" s="34">
        <f t="shared" si="4"/>
        <v>197774</v>
      </c>
    </row>
    <row r="43" spans="3:14" ht="12.75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2:14" ht="13.5">
      <c r="B44" s="36" t="s">
        <v>18</v>
      </c>
      <c r="C44" s="20" t="s">
        <v>24</v>
      </c>
      <c r="D44" s="26">
        <v>122053</v>
      </c>
      <c r="E44" s="21">
        <v>2.4</v>
      </c>
      <c r="F44" s="29">
        <f>F13*$D13/100</f>
        <v>8909.869</v>
      </c>
      <c r="G44" s="29">
        <f aca="true" t="shared" si="5" ref="G44:N44">G13*$D13/100</f>
        <v>22213.646</v>
      </c>
      <c r="H44" s="29">
        <f t="shared" si="5"/>
        <v>40155.437</v>
      </c>
      <c r="I44" s="29">
        <f t="shared" si="5"/>
        <v>70058.422</v>
      </c>
      <c r="J44" s="29">
        <f t="shared" si="5"/>
        <v>92760.28</v>
      </c>
      <c r="K44" s="29">
        <f t="shared" si="5"/>
        <v>107772.799</v>
      </c>
      <c r="L44" s="29">
        <f t="shared" si="5"/>
        <v>117048.827</v>
      </c>
      <c r="M44" s="29">
        <f t="shared" si="5"/>
        <v>121442.735</v>
      </c>
      <c r="N44" s="30">
        <f t="shared" si="5"/>
        <v>122053</v>
      </c>
    </row>
    <row r="45" spans="2:14" ht="13.5">
      <c r="B45" s="23"/>
      <c r="C45" s="6" t="s">
        <v>20</v>
      </c>
      <c r="D45" s="27">
        <v>121679</v>
      </c>
      <c r="E45" s="7">
        <v>2.3</v>
      </c>
      <c r="F45" s="31">
        <f aca="true" t="shared" si="6" ref="F45:N45">F14*$D14/100</f>
        <v>7179.061000000001</v>
      </c>
      <c r="G45" s="31">
        <f t="shared" si="6"/>
        <v>20442.072</v>
      </c>
      <c r="H45" s="31">
        <f t="shared" si="6"/>
        <v>36382.02099999999</v>
      </c>
      <c r="I45" s="31">
        <f t="shared" si="6"/>
        <v>66558.413</v>
      </c>
      <c r="J45" s="31">
        <f t="shared" si="6"/>
        <v>93327.793</v>
      </c>
      <c r="K45" s="31">
        <f t="shared" si="6"/>
        <v>107929.273</v>
      </c>
      <c r="L45" s="31">
        <f t="shared" si="6"/>
        <v>116325.12399999998</v>
      </c>
      <c r="M45" s="31">
        <f t="shared" si="6"/>
        <v>120340.53100000002</v>
      </c>
      <c r="N45" s="32">
        <f t="shared" si="6"/>
        <v>121679</v>
      </c>
    </row>
    <row r="46" spans="2:14" ht="13.5">
      <c r="B46" s="23"/>
      <c r="C46" s="6" t="s">
        <v>17</v>
      </c>
      <c r="D46" s="27">
        <v>118014</v>
      </c>
      <c r="E46" s="7">
        <v>2.2</v>
      </c>
      <c r="F46" s="31">
        <f aca="true" t="shared" si="7" ref="F46:N46">F15*$D15/100</f>
        <v>7552.896000000001</v>
      </c>
      <c r="G46" s="31">
        <f t="shared" si="7"/>
        <v>20416.422000000002</v>
      </c>
      <c r="H46" s="31">
        <f t="shared" si="7"/>
        <v>39062.634000000005</v>
      </c>
      <c r="I46" s="31">
        <f t="shared" si="7"/>
        <v>69510.246</v>
      </c>
      <c r="J46" s="31">
        <f t="shared" si="7"/>
        <v>90516.73800000001</v>
      </c>
      <c r="K46" s="31">
        <f t="shared" si="7"/>
        <v>103498.278</v>
      </c>
      <c r="L46" s="31">
        <f t="shared" si="7"/>
        <v>111995.28600000002</v>
      </c>
      <c r="M46" s="31">
        <f t="shared" si="7"/>
        <v>116715.84600000002</v>
      </c>
      <c r="N46" s="32">
        <f t="shared" si="7"/>
        <v>118014</v>
      </c>
    </row>
    <row r="47" spans="2:14" ht="13.5">
      <c r="B47" s="23"/>
      <c r="C47" s="6" t="s">
        <v>2</v>
      </c>
      <c r="D47" s="27">
        <v>101466</v>
      </c>
      <c r="E47" s="7">
        <v>1.9</v>
      </c>
      <c r="F47" s="31">
        <f aca="true" t="shared" si="8" ref="F47:N47">F16*$D16/100</f>
        <v>7812.8820000000005</v>
      </c>
      <c r="G47" s="31">
        <f t="shared" si="8"/>
        <v>21206.394</v>
      </c>
      <c r="H47" s="31">
        <f t="shared" si="8"/>
        <v>39267.342000000004</v>
      </c>
      <c r="I47" s="31">
        <f t="shared" si="8"/>
        <v>67069.026</v>
      </c>
      <c r="J47" s="31">
        <f t="shared" si="8"/>
        <v>84622.644</v>
      </c>
      <c r="K47" s="31">
        <f t="shared" si="8"/>
        <v>93551.65200000002</v>
      </c>
      <c r="L47" s="31">
        <f t="shared" si="8"/>
        <v>98422.02</v>
      </c>
      <c r="M47" s="31">
        <f t="shared" si="8"/>
        <v>100755.73799999998</v>
      </c>
      <c r="N47" s="32">
        <f t="shared" si="8"/>
        <v>101466</v>
      </c>
    </row>
    <row r="48" spans="2:14" ht="13.5">
      <c r="B48" s="24"/>
      <c r="C48" s="9" t="s">
        <v>1</v>
      </c>
      <c r="D48" s="28">
        <v>86680</v>
      </c>
      <c r="E48" s="10">
        <v>1.7</v>
      </c>
      <c r="F48" s="33">
        <f aca="true" t="shared" si="9" ref="F48:N49">F17*$D17/100</f>
        <v>7194.440000000001</v>
      </c>
      <c r="G48" s="33">
        <f t="shared" si="9"/>
        <v>19069.6</v>
      </c>
      <c r="H48" s="33">
        <f t="shared" si="9"/>
        <v>35192.08</v>
      </c>
      <c r="I48" s="33">
        <f t="shared" si="9"/>
        <v>59635.84</v>
      </c>
      <c r="J48" s="33">
        <f t="shared" si="9"/>
        <v>74198.07999999999</v>
      </c>
      <c r="K48" s="33">
        <f t="shared" si="9"/>
        <v>81045.8</v>
      </c>
      <c r="L48" s="33">
        <f t="shared" si="9"/>
        <v>84599.68</v>
      </c>
      <c r="M48" s="33">
        <f t="shared" si="9"/>
        <v>86246.6</v>
      </c>
      <c r="N48" s="34">
        <f t="shared" si="9"/>
        <v>86680</v>
      </c>
    </row>
    <row r="49" spans="2:14" ht="13.5">
      <c r="B49" s="24"/>
      <c r="C49" s="9" t="s">
        <v>25</v>
      </c>
      <c r="D49" s="28">
        <v>77671</v>
      </c>
      <c r="E49" s="10">
        <v>1.5</v>
      </c>
      <c r="F49" s="33">
        <f t="shared" si="9"/>
        <v>6835.048000000001</v>
      </c>
      <c r="G49" s="33">
        <f t="shared" si="9"/>
        <v>18097.343</v>
      </c>
      <c r="H49" s="33">
        <f t="shared" si="9"/>
        <v>33476.201</v>
      </c>
      <c r="I49" s="33">
        <f t="shared" si="9"/>
        <v>55146.41</v>
      </c>
      <c r="J49" s="33">
        <f t="shared" si="9"/>
        <v>67651.44099999999</v>
      </c>
      <c r="K49" s="33">
        <f t="shared" si="9"/>
        <v>73321.424</v>
      </c>
      <c r="L49" s="33">
        <f t="shared" si="9"/>
        <v>76117.58</v>
      </c>
      <c r="M49" s="33">
        <f t="shared" si="9"/>
        <v>77437.98700000001</v>
      </c>
      <c r="N49" s="34">
        <f t="shared" si="9"/>
        <v>77671</v>
      </c>
    </row>
    <row r="50" spans="3:14" ht="12.75">
      <c r="C50" s="25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2:14" ht="13.5">
      <c r="B51" s="36" t="s">
        <v>19</v>
      </c>
      <c r="C51" s="20" t="s">
        <v>24</v>
      </c>
      <c r="D51" s="26">
        <v>54050</v>
      </c>
      <c r="E51" s="21">
        <v>1</v>
      </c>
      <c r="F51" s="29">
        <f>F20*$D20/100</f>
        <v>6323.85</v>
      </c>
      <c r="G51" s="29">
        <f aca="true" t="shared" si="10" ref="G51:N51">G20*$D20/100</f>
        <v>13566.55</v>
      </c>
      <c r="H51" s="29">
        <f t="shared" si="10"/>
        <v>21241.65</v>
      </c>
      <c r="I51" s="29">
        <f t="shared" si="10"/>
        <v>32213.8</v>
      </c>
      <c r="J51" s="29">
        <f t="shared" si="10"/>
        <v>41023.950000000004</v>
      </c>
      <c r="K51" s="29">
        <f t="shared" si="10"/>
        <v>47023.5</v>
      </c>
      <c r="L51" s="29">
        <f t="shared" si="10"/>
        <v>51077.25</v>
      </c>
      <c r="M51" s="29">
        <f t="shared" si="10"/>
        <v>53563.55</v>
      </c>
      <c r="N51" s="30">
        <f t="shared" si="10"/>
        <v>54050</v>
      </c>
    </row>
    <row r="52" spans="2:14" ht="13.5">
      <c r="B52" s="23"/>
      <c r="C52" s="6" t="s">
        <v>20</v>
      </c>
      <c r="D52" s="27">
        <v>56790</v>
      </c>
      <c r="E52" s="7">
        <v>1.1</v>
      </c>
      <c r="F52" s="31">
        <f aca="true" t="shared" si="11" ref="F52:N52">F21*$D21/100</f>
        <v>5849.37</v>
      </c>
      <c r="G52" s="31">
        <f t="shared" si="11"/>
        <v>14140.71</v>
      </c>
      <c r="H52" s="31">
        <f t="shared" si="11"/>
        <v>21920.94</v>
      </c>
      <c r="I52" s="31">
        <f t="shared" si="11"/>
        <v>32938.2</v>
      </c>
      <c r="J52" s="31">
        <f t="shared" si="11"/>
        <v>42535.71</v>
      </c>
      <c r="K52" s="31">
        <f t="shared" si="11"/>
        <v>48669.03</v>
      </c>
      <c r="L52" s="31">
        <f t="shared" si="11"/>
        <v>52985.07</v>
      </c>
      <c r="M52" s="31">
        <f t="shared" si="11"/>
        <v>55767.78</v>
      </c>
      <c r="N52" s="32">
        <f t="shared" si="11"/>
        <v>56790</v>
      </c>
    </row>
    <row r="53" spans="2:14" ht="13.5">
      <c r="B53" s="23"/>
      <c r="C53" s="6" t="s">
        <v>17</v>
      </c>
      <c r="D53" s="27">
        <v>59588</v>
      </c>
      <c r="E53" s="7">
        <v>1.1</v>
      </c>
      <c r="F53" s="31">
        <f aca="true" t="shared" si="12" ref="F53:N53">F22*$D22/100</f>
        <v>7508.088</v>
      </c>
      <c r="G53" s="31">
        <f t="shared" si="12"/>
        <v>15731.232</v>
      </c>
      <c r="H53" s="31">
        <f t="shared" si="12"/>
        <v>24609.843999999997</v>
      </c>
      <c r="I53" s="31">
        <f t="shared" si="12"/>
        <v>36289.092</v>
      </c>
      <c r="J53" s="31">
        <f t="shared" si="12"/>
        <v>45823.172</v>
      </c>
      <c r="K53" s="31">
        <f t="shared" si="12"/>
        <v>52020.32399999999</v>
      </c>
      <c r="L53" s="31">
        <f t="shared" si="12"/>
        <v>56251.072</v>
      </c>
      <c r="M53" s="31">
        <f t="shared" si="12"/>
        <v>58872.943999999996</v>
      </c>
      <c r="N53" s="32">
        <f t="shared" si="12"/>
        <v>59588</v>
      </c>
    </row>
    <row r="54" spans="2:14" ht="13.5">
      <c r="B54" s="23"/>
      <c r="C54" s="6" t="s">
        <v>2</v>
      </c>
      <c r="D54" s="27">
        <v>57731</v>
      </c>
      <c r="E54" s="7">
        <v>1.1</v>
      </c>
      <c r="F54" s="31">
        <f aca="true" t="shared" si="13" ref="F54:N54">F23*$D23/100</f>
        <v>8082.34</v>
      </c>
      <c r="G54" s="31">
        <f t="shared" si="13"/>
        <v>16684.259</v>
      </c>
      <c r="H54" s="31">
        <f t="shared" si="13"/>
        <v>26036.681</v>
      </c>
      <c r="I54" s="31">
        <f t="shared" si="13"/>
        <v>37582.880999999994</v>
      </c>
      <c r="J54" s="31">
        <f t="shared" si="13"/>
        <v>46588.917</v>
      </c>
      <c r="K54" s="31">
        <f t="shared" si="13"/>
        <v>52131.093</v>
      </c>
      <c r="L54" s="31">
        <f t="shared" si="13"/>
        <v>55537.222</v>
      </c>
      <c r="M54" s="31">
        <f t="shared" si="13"/>
        <v>57326.883</v>
      </c>
      <c r="N54" s="32">
        <f t="shared" si="13"/>
        <v>57731</v>
      </c>
    </row>
    <row r="55" spans="2:14" ht="13.5">
      <c r="B55" s="24"/>
      <c r="C55" s="9" t="s">
        <v>1</v>
      </c>
      <c r="D55" s="28">
        <v>57561</v>
      </c>
      <c r="E55" s="10">
        <v>1.1</v>
      </c>
      <c r="F55" s="33">
        <f aca="true" t="shared" si="14" ref="F55:N56">F24*$D24/100</f>
        <v>8519.028</v>
      </c>
      <c r="G55" s="33">
        <f t="shared" si="14"/>
        <v>17843.91</v>
      </c>
      <c r="H55" s="33">
        <f t="shared" si="14"/>
        <v>27456.597</v>
      </c>
      <c r="I55" s="33">
        <f t="shared" si="14"/>
        <v>39486.846</v>
      </c>
      <c r="J55" s="33">
        <f t="shared" si="14"/>
        <v>48466.362</v>
      </c>
      <c r="K55" s="33">
        <f t="shared" si="14"/>
        <v>53359.047</v>
      </c>
      <c r="L55" s="33">
        <f t="shared" si="14"/>
        <v>55949.292</v>
      </c>
      <c r="M55" s="33">
        <f t="shared" si="14"/>
        <v>57215.634000000005</v>
      </c>
      <c r="N55" s="34">
        <f t="shared" si="14"/>
        <v>57561</v>
      </c>
    </row>
    <row r="56" spans="2:14" ht="13.5">
      <c r="B56" s="24"/>
      <c r="C56" s="9" t="s">
        <v>25</v>
      </c>
      <c r="D56" s="28">
        <v>59121</v>
      </c>
      <c r="E56" s="10">
        <v>1.1</v>
      </c>
      <c r="F56" s="33">
        <f t="shared" si="14"/>
        <v>9577.601999999999</v>
      </c>
      <c r="G56" s="33">
        <f t="shared" si="14"/>
        <v>19391.688</v>
      </c>
      <c r="H56" s="33">
        <f t="shared" si="14"/>
        <v>29205.773999999998</v>
      </c>
      <c r="I56" s="33">
        <f t="shared" si="14"/>
        <v>41443.820999999996</v>
      </c>
      <c r="J56" s="33">
        <f t="shared" si="14"/>
        <v>50548.455</v>
      </c>
      <c r="K56" s="33">
        <f t="shared" si="14"/>
        <v>55278.135</v>
      </c>
      <c r="L56" s="33">
        <f t="shared" si="14"/>
        <v>57702.096</v>
      </c>
      <c r="M56" s="33">
        <f t="shared" si="14"/>
        <v>58825.395</v>
      </c>
      <c r="N56" s="34">
        <f t="shared" si="14"/>
        <v>59121</v>
      </c>
    </row>
  </sheetData>
  <printOptions/>
  <pageMargins left="0.5511811023622047" right="0.31" top="0.43" bottom="0.58" header="0.32" footer="0.33"/>
  <pageSetup horizontalDpi="600" verticalDpi="600" orientation="portrait" paperSize="9" r:id="rId2"/>
  <headerFooter alignWithMargins="0">
    <oddFooter>&amp;L&amp;"Arial Narrow,Regular"&amp;8&amp;F  djb  &amp;D&amp;C&amp;"Arial Narrow,Regular"&amp;8&amp;P of &amp;N</oddFooter>
  </headerFooter>
  <colBreaks count="2" manualBreakCount="2">
    <brk id="14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Footer>&amp;L&amp;F  djb  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2007-10-14T09:53:12Z</cp:lastPrinted>
  <dcterms:created xsi:type="dcterms:W3CDTF">1999-10-10T18:27:43Z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